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olympic-my.sharepoint.com/personal/donald_stith_usopc_org/Documents/Desktop/PARA RANKING LIST/"/>
    </mc:Choice>
  </mc:AlternateContent>
  <xr:revisionPtr revIDLastSave="0" documentId="8_{E3CBAD47-2748-40B2-BB9C-1CFC87CCF32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anking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97" i="4" l="1"/>
  <c r="U97" i="4" a="1"/>
  <c r="U97" i="4" s="1"/>
  <c r="Z110" i="4"/>
  <c r="Y110" i="4" a="1"/>
  <c r="Y110" i="4" s="1"/>
  <c r="AA68" i="4"/>
  <c r="Z68" i="4" a="1"/>
  <c r="Z68" i="4" s="1"/>
  <c r="M49" i="4"/>
  <c r="L49" i="4" a="1"/>
  <c r="L49" i="4" s="1"/>
  <c r="P29" i="4"/>
  <c r="O29" i="4" a="1"/>
  <c r="O29" i="4" s="1"/>
  <c r="X6" i="4"/>
  <c r="W6" i="4" a="1"/>
  <c r="W6" i="4" s="1"/>
  <c r="Q34" i="4"/>
  <c r="P34" i="4" a="1"/>
  <c r="P34" i="4" s="1"/>
  <c r="P35" i="4" a="1"/>
  <c r="P35" i="4" s="1"/>
  <c r="Q35" i="4"/>
  <c r="Z115" i="4"/>
  <c r="Y115" i="4" a="1"/>
  <c r="Y115" i="4" s="1"/>
  <c r="V104" i="4"/>
  <c r="U104" i="4" a="1"/>
  <c r="U104" i="4" s="1"/>
  <c r="AA86" i="4"/>
  <c r="Z86" i="4" a="1"/>
  <c r="Z86" i="4" s="1"/>
  <c r="X19" i="4"/>
  <c r="W19" i="4" a="1"/>
  <c r="W19" i="4" s="1"/>
  <c r="X7" i="4"/>
  <c r="W7" i="4" a="1"/>
  <c r="W7" i="4" s="1"/>
  <c r="Q37" i="4"/>
  <c r="Q38" i="4"/>
  <c r="Q39" i="4"/>
  <c r="Q40" i="4"/>
  <c r="Q41" i="4"/>
  <c r="Q42" i="4"/>
  <c r="Q43" i="4"/>
  <c r="Q44" i="4"/>
  <c r="P37" i="4" a="1"/>
  <c r="P37" i="4" s="1"/>
  <c r="P38" i="4" a="1"/>
  <c r="P38" i="4" s="1"/>
  <c r="P39" i="4" a="1"/>
  <c r="P39" i="4" s="1"/>
  <c r="P40" i="4" a="1"/>
  <c r="P40" i="4" s="1"/>
  <c r="P41" i="4" a="1"/>
  <c r="P41" i="4" s="1"/>
  <c r="P42" i="4" a="1"/>
  <c r="P42" i="4" s="1"/>
  <c r="P43" i="4" a="1"/>
  <c r="P43" i="4" s="1"/>
  <c r="P44" i="4" a="1"/>
  <c r="P44" i="4" s="1"/>
  <c r="X8" i="4"/>
  <c r="W8" i="4" a="1"/>
  <c r="W8" i="4" s="1"/>
  <c r="AA79" i="4"/>
  <c r="Z79" i="4" a="1"/>
  <c r="Z79" i="4" s="1"/>
  <c r="AA67" i="4"/>
  <c r="AA69" i="4"/>
  <c r="AA71" i="4"/>
  <c r="AA70" i="4"/>
  <c r="AA73" i="4"/>
  <c r="AA75" i="4"/>
  <c r="AA76" i="4"/>
  <c r="AA80" i="4"/>
  <c r="AA81" i="4"/>
  <c r="AA72" i="4"/>
  <c r="AA74" i="4"/>
  <c r="AA83" i="4"/>
  <c r="AA84" i="4"/>
  <c r="AA77" i="4"/>
  <c r="AA85" i="4"/>
  <c r="AA87" i="4"/>
  <c r="AA88" i="4"/>
  <c r="AA89" i="4"/>
  <c r="AA90" i="4"/>
  <c r="AA91" i="4"/>
  <c r="AA82" i="4"/>
  <c r="AA78" i="4"/>
  <c r="Z67" i="4" a="1"/>
  <c r="Z67" i="4" s="1"/>
  <c r="Z69" i="4" a="1"/>
  <c r="Z69" i="4" s="1"/>
  <c r="Z71" i="4" a="1"/>
  <c r="Z71" i="4" s="1"/>
  <c r="Z70" i="4" a="1"/>
  <c r="Z70" i="4" s="1"/>
  <c r="Z73" i="4" a="1"/>
  <c r="Z73" i="4" s="1"/>
  <c r="Z75" i="4" a="1"/>
  <c r="Z75" i="4" s="1"/>
  <c r="Z76" i="4" a="1"/>
  <c r="Z76" i="4" s="1"/>
  <c r="Z80" i="4" a="1"/>
  <c r="Z80" i="4" s="1"/>
  <c r="Z81" i="4" a="1"/>
  <c r="Z81" i="4" s="1"/>
  <c r="Z72" i="4" a="1"/>
  <c r="Z72" i="4" s="1"/>
  <c r="Z74" i="4" a="1"/>
  <c r="Z74" i="4" s="1"/>
  <c r="Z83" i="4" a="1"/>
  <c r="Z83" i="4" s="1"/>
  <c r="Z84" i="4" a="1"/>
  <c r="Z84" i="4" s="1"/>
  <c r="Z77" i="4" a="1"/>
  <c r="Z77" i="4" s="1"/>
  <c r="Z85" i="4" a="1"/>
  <c r="Z85" i="4" s="1"/>
  <c r="Z87" i="4" a="1"/>
  <c r="Z87" i="4" s="1"/>
  <c r="Z88" i="4" a="1"/>
  <c r="Z88" i="4" s="1"/>
  <c r="Z89" i="4" a="1"/>
  <c r="Z89" i="4" s="1"/>
  <c r="Z90" i="4" a="1"/>
  <c r="Z90" i="4" s="1"/>
  <c r="Z91" i="4" a="1"/>
  <c r="Z91" i="4" s="1"/>
  <c r="Z82" i="4" a="1"/>
  <c r="Z82" i="4" s="1"/>
  <c r="Z78" i="4" a="1"/>
  <c r="Z78" i="4" s="1"/>
  <c r="Q125" i="4"/>
  <c r="Q127" i="4"/>
  <c r="Q128" i="4"/>
  <c r="Q130" i="4"/>
  <c r="Q129" i="4"/>
  <c r="Q126" i="4"/>
  <c r="P125" i="4" a="1"/>
  <c r="P125" i="4" s="1"/>
  <c r="P127" i="4" a="1"/>
  <c r="P127" i="4" s="1"/>
  <c r="P128" i="4" a="1"/>
  <c r="P128" i="4" s="1"/>
  <c r="P130" i="4" a="1"/>
  <c r="P130" i="4" s="1"/>
  <c r="P129" i="4" a="1"/>
  <c r="P129" i="4" s="1"/>
  <c r="P126" i="4" a="1"/>
  <c r="P126" i="4" s="1"/>
  <c r="P143" i="4"/>
  <c r="O143" i="4" a="1"/>
  <c r="O143" i="4" s="1"/>
  <c r="P142" i="4"/>
  <c r="O142" i="4" a="1"/>
  <c r="O142" i="4" s="1"/>
  <c r="P141" i="4"/>
  <c r="O141" i="4" a="1"/>
  <c r="O141" i="4" s="1"/>
  <c r="P137" i="4"/>
  <c r="O137" i="4" a="1"/>
  <c r="O137" i="4" s="1"/>
  <c r="P136" i="4"/>
  <c r="O136" i="4" a="1"/>
  <c r="O136" i="4" s="1"/>
  <c r="P135" i="4"/>
  <c r="O135" i="4" a="1"/>
  <c r="O135" i="4" s="1"/>
  <c r="R148" i="4"/>
  <c r="R150" i="4"/>
  <c r="R149" i="4"/>
  <c r="Q148" i="4" a="1"/>
  <c r="Q148" i="4" s="1"/>
  <c r="Q150" i="4" a="1"/>
  <c r="Q150" i="4" s="1"/>
  <c r="Q124" i="4"/>
  <c r="AA66" i="4"/>
  <c r="Q61" i="4" a="1"/>
  <c r="Q61" i="4" s="1"/>
  <c r="M50" i="4"/>
  <c r="M51" i="4"/>
  <c r="M48" i="4"/>
  <c r="L50" i="4" a="1"/>
  <c r="L50" i="4" s="1"/>
  <c r="L51" i="4" a="1"/>
  <c r="L51" i="4" s="1"/>
  <c r="L48" i="4" a="1"/>
  <c r="L48" i="4" s="1"/>
  <c r="W9" i="4" a="1"/>
  <c r="W9" i="4" s="1"/>
  <c r="W10" i="4" a="1"/>
  <c r="W10" i="4" s="1"/>
  <c r="W12" i="4" a="1"/>
  <c r="W12" i="4" s="1"/>
  <c r="W11" i="4" a="1"/>
  <c r="W11" i="4" s="1"/>
  <c r="W13" i="4" a="1"/>
  <c r="W13" i="4" s="1"/>
  <c r="W16" i="4" a="1"/>
  <c r="W16" i="4" s="1"/>
  <c r="W17" i="4" a="1"/>
  <c r="W17" i="4" s="1"/>
  <c r="W18" i="4" a="1"/>
  <c r="W18" i="4" s="1"/>
  <c r="W14" i="4" a="1"/>
  <c r="W14" i="4" s="1"/>
  <c r="W15" i="4" a="1"/>
  <c r="W15" i="4" s="1"/>
  <c r="W20" i="4" a="1"/>
  <c r="W20" i="4" s="1"/>
  <c r="W21" i="4" a="1"/>
  <c r="W21" i="4" s="1"/>
  <c r="W22" i="4" a="1"/>
  <c r="W22" i="4" s="1"/>
  <c r="X9" i="4"/>
  <c r="X10" i="4"/>
  <c r="X12" i="4"/>
  <c r="X11" i="4"/>
  <c r="X13" i="4"/>
  <c r="X16" i="4"/>
  <c r="X17" i="4"/>
  <c r="X18" i="4"/>
  <c r="X14" i="4"/>
  <c r="X15" i="4"/>
  <c r="X20" i="4"/>
  <c r="X21" i="4"/>
  <c r="X22" i="4"/>
  <c r="Q149" i="4" l="1" a="1"/>
  <c r="Q149" i="4" s="1"/>
  <c r="P124" i="4" a="1"/>
  <c r="P124" i="4" s="1"/>
  <c r="Z111" i="4"/>
  <c r="Z109" i="4"/>
  <c r="Z112" i="4"/>
  <c r="Q62" i="4" a="1"/>
  <c r="Q62" i="4" s="1"/>
  <c r="R62" i="4"/>
  <c r="R61" i="4"/>
  <c r="V99" i="4"/>
  <c r="U101" i="4" a="1"/>
  <c r="U101" i="4" s="1"/>
  <c r="U99" i="4" a="1"/>
  <c r="U99" i="4" s="1"/>
  <c r="V103" i="4"/>
  <c r="V102" i="4"/>
  <c r="V100" i="4"/>
  <c r="V101" i="4"/>
  <c r="V98" i="4"/>
  <c r="U102" i="4" a="1"/>
  <c r="U102" i="4" s="1"/>
  <c r="U103" i="4" a="1"/>
  <c r="U103" i="4" s="1"/>
  <c r="U100" i="4" a="1"/>
  <c r="U100" i="4" s="1"/>
  <c r="U98" i="4" a="1"/>
  <c r="U98" i="4" s="1"/>
  <c r="Q36" i="4"/>
  <c r="P36" i="4" a="1"/>
  <c r="P36" i="4" s="1"/>
  <c r="Z118" i="4"/>
  <c r="Y118" i="4" a="1"/>
  <c r="Y118" i="4" s="1"/>
  <c r="Y120" i="4" a="1"/>
  <c r="Y120" i="4" s="1"/>
  <c r="Y116" i="4" a="1"/>
  <c r="Y116" i="4" s="1"/>
  <c r="Z113" i="4"/>
  <c r="Y113" i="4" a="1"/>
  <c r="Y113" i="4" s="1"/>
  <c r="Z116" i="4"/>
  <c r="Z120" i="4"/>
  <c r="Y111" i="4" a="1"/>
  <c r="Y111" i="4" s="1"/>
  <c r="Y109" i="4" a="1"/>
  <c r="Y109" i="4" s="1"/>
  <c r="Z114" i="4"/>
  <c r="Y114" i="4" a="1"/>
  <c r="Y114" i="4" s="1"/>
  <c r="Y119" i="4" a="1"/>
  <c r="Y119" i="4" s="1"/>
  <c r="Y117" i="4" a="1"/>
  <c r="Y117" i="4" s="1"/>
  <c r="Z119" i="4"/>
  <c r="O27" i="4" l="1" a="1"/>
  <c r="O27" i="4" s="1"/>
  <c r="O28" i="4" a="1"/>
  <c r="O28" i="4" s="1"/>
  <c r="Y112" i="4" a="1"/>
  <c r="Y112" i="4" s="1"/>
  <c r="P27" i="4" l="1"/>
  <c r="O30" i="4" a="1"/>
  <c r="O30" i="4" s="1"/>
  <c r="P30" i="4" l="1"/>
  <c r="P28" i="4"/>
  <c r="Z66" i="4" l="1" a="1"/>
  <c r="Z66" i="4" s="1"/>
  <c r="Z117" i="4" l="1"/>
  <c r="H57" i="4"/>
  <c r="G57" i="4" a="1"/>
  <c r="G5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<sst xmlns="http://schemas.openxmlformats.org/spreadsheetml/2006/main" count="436" uniqueCount="178">
  <si>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</si>
  <si>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</si>
  <si>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</si>
  <si>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</si>
  <si>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</si>
  <si>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</si>
  <si>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</si>
  <si>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</si>
  <si>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</si>
  <si>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</si>
  <si>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</si>
  <si>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John</t>
  </si>
  <si>
    <t>Bud</t>
  </si>
  <si>
    <t>McLeroy</t>
  </si>
  <si>
    <t>Jazmin</t>
  </si>
  <si>
    <t>Jay</t>
  </si>
  <si>
    <t>Martin</t>
  </si>
  <si>
    <t>Len</t>
  </si>
  <si>
    <t>Esparza</t>
  </si>
  <si>
    <t>Steve</t>
  </si>
  <si>
    <t>Holbert</t>
  </si>
  <si>
    <t>Taylor</t>
  </si>
  <si>
    <t>Arbino</t>
  </si>
  <si>
    <t>Nolan</t>
  </si>
  <si>
    <t>Toai</t>
  </si>
  <si>
    <t>Groggett</t>
  </si>
  <si>
    <t>Benjamin</t>
  </si>
  <si>
    <t>Hays</t>
  </si>
  <si>
    <t>Selection Average</t>
  </si>
  <si>
    <t>Current Average</t>
  </si>
  <si>
    <t>Debra</t>
  </si>
  <si>
    <t>Freed</t>
  </si>
  <si>
    <t xml:space="preserve">Landon </t>
  </si>
  <si>
    <t>Leah</t>
  </si>
  <si>
    <t>Landon</t>
  </si>
  <si>
    <t>March PTO</t>
  </si>
  <si>
    <t>Jadon</t>
  </si>
  <si>
    <t>Nafziger</t>
  </si>
  <si>
    <t>Savannah</t>
  </si>
  <si>
    <t>Sturdivan</t>
  </si>
  <si>
    <t xml:space="preserve">Debra </t>
  </si>
  <si>
    <t>National Team Average</t>
  </si>
  <si>
    <t>Development Average</t>
  </si>
  <si>
    <t xml:space="preserve">Yan Xiao </t>
  </si>
  <si>
    <t xml:space="preserve"> Paralympic Ranking Standings</t>
  </si>
  <si>
    <t xml:space="preserve">John </t>
  </si>
  <si>
    <t>Papai</t>
  </si>
  <si>
    <t>Hutchcraft</t>
  </si>
  <si>
    <t>Oct PTO</t>
  </si>
  <si>
    <t xml:space="preserve">Doug </t>
  </si>
  <si>
    <t xml:space="preserve">Jay </t>
  </si>
  <si>
    <t>Adessa</t>
  </si>
  <si>
    <t>Eckoff</t>
  </si>
  <si>
    <t>Ty</t>
  </si>
  <si>
    <t>Goede</t>
  </si>
  <si>
    <t>Azalia</t>
  </si>
  <si>
    <t>Sandoval</t>
  </si>
  <si>
    <t>Ruggera</t>
  </si>
  <si>
    <t>Jr Olympics</t>
  </si>
  <si>
    <t>Toby</t>
  </si>
  <si>
    <t>Prudhomme</t>
  </si>
  <si>
    <t>Nationals</t>
  </si>
  <si>
    <t xml:space="preserve">Eric </t>
  </si>
  <si>
    <t>Heideman</t>
  </si>
  <si>
    <t>Eric</t>
  </si>
  <si>
    <t>Arequipa GP</t>
  </si>
  <si>
    <t>Paralympics</t>
  </si>
  <si>
    <t>Tagliapietra</t>
  </si>
  <si>
    <t>Almlie</t>
  </si>
  <si>
    <t xml:space="preserve">Hays </t>
  </si>
  <si>
    <t xml:space="preserve"> </t>
  </si>
  <si>
    <t>Oct PTO #1</t>
  </si>
  <si>
    <t>Oct PTO #2</t>
  </si>
  <si>
    <t xml:space="preserve">Daniel </t>
  </si>
  <si>
    <t>Ebarb</t>
  </si>
  <si>
    <t>Craig</t>
  </si>
  <si>
    <t>Vogtsberger</t>
  </si>
  <si>
    <t>Patricio</t>
  </si>
  <si>
    <t>OCT PTO #1</t>
  </si>
  <si>
    <t>OCT PTO #2</t>
  </si>
  <si>
    <t>Daniel</t>
  </si>
  <si>
    <t xml:space="preserve">OCT PTO </t>
  </si>
  <si>
    <t>Dixon</t>
  </si>
  <si>
    <t>Darcy</t>
  </si>
  <si>
    <t xml:space="preserve">Matt </t>
  </si>
  <si>
    <t>Schwartzkopf</t>
  </si>
  <si>
    <t>Armando</t>
  </si>
  <si>
    <t>Rodriguez</t>
  </si>
  <si>
    <t>Matt</t>
  </si>
  <si>
    <t>Sept PTO</t>
  </si>
  <si>
    <t>Nov PTO</t>
  </si>
  <si>
    <t>WAG</t>
  </si>
  <si>
    <t>NOV PTO</t>
  </si>
  <si>
    <t>NT=563, DT=555</t>
  </si>
  <si>
    <t>NT=552,  DT=545</t>
  </si>
  <si>
    <t>NT=563, DT=554</t>
  </si>
  <si>
    <t>NT=527, DT=519</t>
  </si>
  <si>
    <t>NT=613, DT=610.5</t>
  </si>
  <si>
    <t>NT=617.6, DT=614.8</t>
  </si>
  <si>
    <t>NT=632, DT=629.7</t>
  </si>
  <si>
    <t>NT=629.4, DT=626.7</t>
  </si>
  <si>
    <t>NT=635, DT=632.9</t>
  </si>
  <si>
    <t>NT=617.5, DT=613.5</t>
  </si>
  <si>
    <t>NT=620.2, DT=617.4</t>
  </si>
  <si>
    <t xml:space="preserve">Teir 1 Bold - </t>
  </si>
  <si>
    <t xml:space="preserve">Ethan </t>
  </si>
  <si>
    <t>Kim</t>
  </si>
  <si>
    <t>Tyler</t>
  </si>
  <si>
    <t>Roberts</t>
  </si>
  <si>
    <t>Nov. PTO</t>
  </si>
  <si>
    <t>Abinav</t>
  </si>
  <si>
    <t>Sharath</t>
  </si>
  <si>
    <t>Rick</t>
  </si>
  <si>
    <t>Weisbrod</t>
  </si>
  <si>
    <t>Melinda</t>
  </si>
  <si>
    <t>Cousins</t>
  </si>
  <si>
    <t>Keena</t>
  </si>
  <si>
    <t>Avery</t>
  </si>
  <si>
    <t xml:space="preserve">Matthew </t>
  </si>
  <si>
    <t>Russell</t>
  </si>
  <si>
    <t>Camp Perry Open</t>
  </si>
  <si>
    <t>MARCH PTO</t>
  </si>
  <si>
    <t xml:space="preserve">Israel </t>
  </si>
  <si>
    <t>Del Toro</t>
  </si>
  <si>
    <t>Tessa</t>
  </si>
  <si>
    <t>Abhinav</t>
  </si>
  <si>
    <t>Texas Para</t>
  </si>
  <si>
    <t xml:space="preserve">Jimmy </t>
  </si>
  <si>
    <t>Ridenour</t>
  </si>
  <si>
    <t xml:space="preserve">Jim </t>
  </si>
  <si>
    <t>Casteneda</t>
  </si>
  <si>
    <t xml:space="preserve">David </t>
  </si>
  <si>
    <t>Cromwell</t>
  </si>
  <si>
    <t>Omar</t>
  </si>
  <si>
    <t>Duran</t>
  </si>
  <si>
    <t>Caras</t>
  </si>
  <si>
    <t>Haley</t>
  </si>
  <si>
    <t>May PTO</t>
  </si>
  <si>
    <t>Mason</t>
  </si>
  <si>
    <t>Stanfield</t>
  </si>
  <si>
    <t>Carl</t>
  </si>
  <si>
    <t>Judd</t>
  </si>
  <si>
    <t>25M Sport Pistol Pistol - P3 (MQS: WC 530)</t>
  </si>
  <si>
    <t>10M Rifle Standing - R1 (MQS: WC 592)</t>
  </si>
  <si>
    <t>10M Rifle Standing - R2 (MQS: WC 595)</t>
  </si>
  <si>
    <t>10M Prone Air Rifle - R3 (MQS: WC 620.4)</t>
  </si>
  <si>
    <t>10M Rifle Standing - R4 (MQS: WC 614.1)</t>
  </si>
  <si>
    <t>10M Prone Air Rifle - R5 (MQS: WC 624.4)</t>
  </si>
  <si>
    <t>50M Prone Rifle - R6 (MQS: WC 598.7)</t>
  </si>
  <si>
    <t>50M Prone Rifle - R9 (MQS: WC 602.8)</t>
  </si>
  <si>
    <t>50M Free Pistol - P4 (MQS: WC 500)</t>
  </si>
  <si>
    <t>10M Air Pistol - P2 (MQS: WC 500)</t>
  </si>
  <si>
    <t>10M Pistol - P1 (MQS: WC 532)</t>
  </si>
  <si>
    <t xml:space="preserve">Aaron </t>
  </si>
  <si>
    <t>Causey</t>
  </si>
  <si>
    <t xml:space="preserve">Lisa </t>
  </si>
  <si>
    <t>Markland</t>
  </si>
  <si>
    <t>625,2</t>
  </si>
  <si>
    <t>Aug Camp match</t>
  </si>
  <si>
    <t>As of 9/1/25</t>
  </si>
  <si>
    <t>Arequpa GP</t>
  </si>
  <si>
    <t>Camp Perry Nat</t>
  </si>
  <si>
    <t>50M 3X40 Rifle - R7(MQS: WC 1110)</t>
  </si>
  <si>
    <t xml:space="preserve">Zachary </t>
  </si>
  <si>
    <t>Jackson</t>
  </si>
  <si>
    <t>NT=, DT=,</t>
  </si>
  <si>
    <t>50M 3X40 Rifle - R8(MQS: WC 1050)</t>
  </si>
  <si>
    <t>Zach</t>
  </si>
  <si>
    <t>Jaguar PTO</t>
  </si>
  <si>
    <t xml:space="preserve">Adessa </t>
  </si>
  <si>
    <t>Sep PTO/Camp</t>
  </si>
  <si>
    <t>AUG PTO/Camp</t>
  </si>
  <si>
    <t>Aug PTO/Camp</t>
  </si>
  <si>
    <t>SEP PTO/Camp</t>
  </si>
  <si>
    <t>Sept PTO/Camp</t>
  </si>
  <si>
    <t xml:space="preserve">Ty </t>
  </si>
  <si>
    <t xml:space="preserve">Tricia </t>
  </si>
  <si>
    <t>Downing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</si>
</sst>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2" fontId="0" fillId="0" borderId="0" xfId="0" applyNumberFormat="1"/>
    <xf numFmtId="1" fontId="2" fillId="0" borderId="4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0" fillId="5" borderId="0" xfId="0" applyFill="1"/>
    <xf numFmtId="0" fontId="3" fillId="0" borderId="6" xfId="0" applyFont="1" applyBorder="1"/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0" fontId="0" fillId="3" borderId="0" xfId="0" applyFill="1"/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/>
    <xf numFmtId="0" fontId="9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3" borderId="0" xfId="0" applyFont="1" applyFill="1"/>
    <xf numFmtId="0" fontId="0" fillId="3" borderId="0" xfId="0" applyFill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4" borderId="0" xfId="0" applyFill="1"/>
    <xf numFmtId="0" fontId="0" fillId="6" borderId="0" xfId="0" applyFill="1"/>
    <xf numFmtId="0" fontId="10" fillId="0" borderId="0" xfId="0" applyFont="1" applyAlignment="1">
      <alignment horizontal="center"/>
    </xf>
    <xf numFmtId="164" fontId="3" fillId="3" borderId="0" xfId="0" applyNumberFormat="1" applyFont="1" applyFill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0" fontId="3" fillId="3" borderId="6" xfId="0" applyFont="1" applyFill="1" applyBorder="1"/>
    <xf numFmtId="0" fontId="3" fillId="3" borderId="1" xfId="0" applyFont="1" applyFill="1" applyBorder="1"/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1" fillId="0" borderId="0" xfId="0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414FB-E2C9-4A9E-B894-6CD1D79CAB6A}">
  <sheetPr>
    <pageSetUpPr fitToPage="1"/>
  </sheetPr>
  <dimension ref="A1:AB158"/>
  <sheetViews>
    <sheetView tabSelected="1" topLeftCell="A59" zoomScale="52" zoomScaleNormal="100" workbookViewId="0">
      <selection activeCell="U98" sqref="U98"/>
    </sheetView>
  </sheetViews>
  <sheetFormatPr defaultColWidth="12" defaultRowHeight="14.5" x14ac:dyDescent="0.35"/>
  <cols>
    <col min="2" max="2" width="14.54296875" customWidth="1"/>
    <col min="3" max="3" width="22.08984375" customWidth="1"/>
    <col min="4" max="4" width="18.6328125" customWidth="1"/>
    <col min="5" max="5" width="16.81640625" bestFit="1" customWidth="1"/>
    <col min="6" max="6" width="18.81640625" style="5" bestFit="1" customWidth="1"/>
    <col min="7" max="7" width="19.54296875" customWidth="1"/>
    <col min="8" max="8" width="18.81640625" bestFit="1" customWidth="1"/>
    <col min="9" max="9" width="17.81640625" style="3" bestFit="1" customWidth="1"/>
    <col min="10" max="10" width="17.6328125" bestFit="1" customWidth="1"/>
    <col min="11" max="11" width="17.81640625" bestFit="1" customWidth="1"/>
    <col min="12" max="12" width="21.1796875" customWidth="1"/>
    <col min="13" max="13" width="23.1796875" bestFit="1" customWidth="1"/>
    <col min="14" max="14" width="21.26953125" customWidth="1"/>
    <col min="15" max="15" width="18.453125" customWidth="1"/>
    <col min="16" max="16" width="17.81640625" customWidth="1"/>
    <col min="17" max="17" width="20.1796875" customWidth="1"/>
    <col min="18" max="18" width="19.81640625" customWidth="1"/>
    <col min="19" max="19" width="17.36328125" customWidth="1"/>
    <col min="20" max="20" width="18.81640625" bestFit="1" customWidth="1"/>
    <col min="21" max="21" width="21.90625" customWidth="1"/>
    <col min="22" max="22" width="18.7265625" customWidth="1"/>
    <col min="23" max="23" width="18.81640625" customWidth="1"/>
    <col min="24" max="24" width="17.81640625" customWidth="1"/>
    <col min="25" max="25" width="18.7265625" customWidth="1"/>
    <col min="26" max="26" width="14.08984375" customWidth="1"/>
  </cols>
  <sheetData>
    <row r="1" spans="1:25" s="1" customFormat="1" ht="23.5" x14ac:dyDescent="0.55000000000000004">
      <c r="A1" s="68" t="s">
        <v>44</v>
      </c>
      <c r="B1" s="68"/>
      <c r="C1" s="68"/>
      <c r="D1" s="68"/>
      <c r="E1" s="68"/>
      <c r="F1" s="68"/>
      <c r="G1" s="68"/>
      <c r="H1" s="68"/>
      <c r="I1" s="68"/>
    </row>
    <row r="2" spans="1:25" s="1" customFormat="1" ht="23.5" x14ac:dyDescent="0.55000000000000004">
      <c r="E2" s="1" t="s">
        <v>159</v>
      </c>
      <c r="F2" s="4"/>
      <c r="I2" s="2"/>
    </row>
    <row r="3" spans="1:25" s="1" customFormat="1" ht="23.5" x14ac:dyDescent="0.55000000000000004">
      <c r="C3" s="68"/>
      <c r="D3" s="68"/>
      <c r="E3" s="49"/>
      <c r="F3" s="69" t="s">
        <v>41</v>
      </c>
      <c r="G3" s="69"/>
      <c r="H3" s="37" t="s">
        <v>42</v>
      </c>
      <c r="I3" s="38"/>
    </row>
    <row r="4" spans="1:25" ht="18" customHeight="1" x14ac:dyDescent="0.45">
      <c r="A4" s="6" t="s">
        <v>152</v>
      </c>
      <c r="B4" s="6"/>
      <c r="C4" s="6"/>
      <c r="D4" s="6"/>
      <c r="E4" s="6"/>
      <c r="F4" s="7"/>
      <c r="G4" s="9"/>
      <c r="H4" s="9"/>
    </row>
    <row r="5" spans="1:25" ht="18" customHeight="1" x14ac:dyDescent="0.45">
      <c r="A5" s="12" t="s">
        <v>0</v>
      </c>
      <c r="B5" s="12"/>
      <c r="C5" s="30" t="s">
        <v>66</v>
      </c>
      <c r="D5" s="42" t="s">
        <v>89</v>
      </c>
      <c r="E5" s="30" t="s">
        <v>71</v>
      </c>
      <c r="F5" s="30" t="s">
        <v>72</v>
      </c>
      <c r="G5" s="42" t="s">
        <v>90</v>
      </c>
      <c r="H5" s="30" t="s">
        <v>91</v>
      </c>
      <c r="I5" s="30" t="s">
        <v>91</v>
      </c>
      <c r="J5" s="30" t="s">
        <v>35</v>
      </c>
      <c r="K5" s="42" t="s">
        <v>58</v>
      </c>
      <c r="L5" s="42" t="s">
        <v>58</v>
      </c>
      <c r="M5" s="42" t="s">
        <v>126</v>
      </c>
      <c r="N5" s="42" t="s">
        <v>137</v>
      </c>
      <c r="O5" s="30" t="s">
        <v>61</v>
      </c>
      <c r="P5" s="30" t="s">
        <v>61</v>
      </c>
      <c r="Q5" s="30" t="s">
        <v>65</v>
      </c>
      <c r="R5" s="30" t="s">
        <v>171</v>
      </c>
      <c r="S5" s="30" t="s">
        <v>172</v>
      </c>
      <c r="T5" s="42" t="s">
        <v>168</v>
      </c>
      <c r="U5" s="30" t="s">
        <v>170</v>
      </c>
      <c r="V5" s="30" t="s">
        <v>170</v>
      </c>
      <c r="W5" s="19" t="s">
        <v>28</v>
      </c>
      <c r="X5" s="28" t="s">
        <v>29</v>
      </c>
      <c r="Y5" s="8" t="s">
        <v>93</v>
      </c>
    </row>
    <row r="6" spans="1:25" ht="18" customHeight="1" x14ac:dyDescent="0.45">
      <c r="A6" s="14" t="s">
        <v>43</v>
      </c>
      <c r="B6" s="14" t="s">
        <v>5</v>
      </c>
      <c r="C6" s="31">
        <v>557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31">
        <v>551</v>
      </c>
      <c r="O6" s="31"/>
      <c r="P6" s="31"/>
      <c r="Q6" s="31"/>
      <c r="R6" s="31">
        <v>564</v>
      </c>
      <c r="S6" s="31">
        <v>562</v>
      </c>
      <c r="T6" s="31"/>
      <c r="U6" s="31">
        <v>570</v>
      </c>
      <c r="V6" s="31">
        <v>570</v>
      </c>
      <c r="W6" s="31" cm="1">
        <f t="array" ref="W6">AVERAGE((LARGE(C6:V6,{1,2,3,4,5})))</f>
        <v>564.6</v>
      </c>
      <c r="X6" s="25">
        <f t="shared" ref="X6:X22" si="0">AVERAGE(C6:V6)</f>
        <v>562.33333333333337</v>
      </c>
      <c r="Y6" s="59"/>
    </row>
    <row r="7" spans="1:25" ht="18" customHeight="1" x14ac:dyDescent="0.45">
      <c r="A7" s="14" t="s">
        <v>8</v>
      </c>
      <c r="B7" s="14" t="s">
        <v>9</v>
      </c>
      <c r="C7" s="31">
        <v>550</v>
      </c>
      <c r="D7" s="31"/>
      <c r="E7" s="31"/>
      <c r="F7" s="31"/>
      <c r="G7" s="31"/>
      <c r="H7" s="31"/>
      <c r="I7" s="31"/>
      <c r="J7" s="31"/>
      <c r="K7" s="31"/>
      <c r="L7" s="31"/>
      <c r="M7" s="31">
        <v>551</v>
      </c>
      <c r="N7" s="31"/>
      <c r="O7" s="31">
        <v>559</v>
      </c>
      <c r="P7" s="31">
        <v>546</v>
      </c>
      <c r="Q7" s="31"/>
      <c r="R7" s="31"/>
      <c r="S7" s="31"/>
      <c r="T7" s="31">
        <v>559</v>
      </c>
      <c r="U7" s="31"/>
      <c r="V7" s="31"/>
      <c r="W7" s="31" cm="1">
        <f t="array" ref="W7">AVERAGE((LARGE(C7:V7,{1,2,3,4,5})))</f>
        <v>553</v>
      </c>
      <c r="X7" s="25">
        <f t="shared" si="0"/>
        <v>553</v>
      </c>
    </row>
    <row r="8" spans="1:25" ht="18" customHeight="1" x14ac:dyDescent="0.45">
      <c r="A8" s="14" t="s">
        <v>53</v>
      </c>
      <c r="B8" s="14" t="s">
        <v>54</v>
      </c>
      <c r="C8" s="20"/>
      <c r="D8" s="20"/>
      <c r="E8" s="20"/>
      <c r="F8" s="20"/>
      <c r="G8" s="20"/>
      <c r="H8" s="20"/>
      <c r="I8" s="20"/>
      <c r="J8" s="20">
        <v>518</v>
      </c>
      <c r="K8" s="20">
        <v>535</v>
      </c>
      <c r="L8" s="20">
        <v>530</v>
      </c>
      <c r="M8" s="20"/>
      <c r="N8" s="20"/>
      <c r="O8" s="20">
        <v>547</v>
      </c>
      <c r="P8" s="20">
        <v>527</v>
      </c>
      <c r="Q8" s="20">
        <v>542</v>
      </c>
      <c r="R8" s="20">
        <v>532</v>
      </c>
      <c r="S8" s="20">
        <v>533</v>
      </c>
      <c r="T8" s="20"/>
      <c r="U8" s="20">
        <v>544</v>
      </c>
      <c r="V8" s="20">
        <v>551</v>
      </c>
      <c r="W8" s="31" cm="1">
        <f t="array" ref="W8">AVERAGE((LARGE(C8:V8,{1,2,3,4,5})))</f>
        <v>543.79999999999995</v>
      </c>
      <c r="X8" s="25">
        <f t="shared" si="0"/>
        <v>535.9</v>
      </c>
    </row>
    <row r="9" spans="1:25" s="60" customFormat="1" ht="18" customHeight="1" x14ac:dyDescent="0.45">
      <c r="A9" s="40" t="s">
        <v>105</v>
      </c>
      <c r="B9" s="40" t="s">
        <v>106</v>
      </c>
      <c r="C9" s="32"/>
      <c r="D9" s="32"/>
      <c r="E9" s="32"/>
      <c r="F9" s="32"/>
      <c r="G9" s="32"/>
      <c r="H9" s="32">
        <v>514</v>
      </c>
      <c r="I9" s="32">
        <v>524</v>
      </c>
      <c r="J9" s="32"/>
      <c r="K9" s="32">
        <v>530</v>
      </c>
      <c r="L9" s="32">
        <v>531</v>
      </c>
      <c r="M9" s="32"/>
      <c r="N9" s="32"/>
      <c r="O9" s="32">
        <v>534</v>
      </c>
      <c r="P9" s="32">
        <v>532</v>
      </c>
      <c r="Q9" s="32"/>
      <c r="R9" s="32">
        <v>526</v>
      </c>
      <c r="S9" s="32"/>
      <c r="T9" s="32"/>
      <c r="U9" s="32"/>
      <c r="V9" s="32"/>
      <c r="W9" s="31" cm="1">
        <f t="array" ref="W9">AVERAGE((LARGE(C9:V9,{1,2,3,4,5})))</f>
        <v>530.6</v>
      </c>
      <c r="X9" s="25">
        <f t="shared" si="0"/>
        <v>527.28571428571433</v>
      </c>
    </row>
    <row r="10" spans="1:25" s="47" customFormat="1" ht="18" customHeight="1" x14ac:dyDescent="0.45">
      <c r="A10" s="64" t="s">
        <v>107</v>
      </c>
      <c r="B10" s="64" t="s">
        <v>108</v>
      </c>
      <c r="C10" s="63"/>
      <c r="D10" s="63"/>
      <c r="E10" s="63"/>
      <c r="F10" s="63"/>
      <c r="G10" s="63"/>
      <c r="H10" s="63">
        <v>526</v>
      </c>
      <c r="I10" s="63">
        <v>515</v>
      </c>
      <c r="J10" s="63">
        <v>500</v>
      </c>
      <c r="K10" s="63"/>
      <c r="L10" s="63"/>
      <c r="M10" s="63">
        <v>534</v>
      </c>
      <c r="N10" s="63"/>
      <c r="O10" s="63">
        <v>520</v>
      </c>
      <c r="P10" s="63">
        <v>501</v>
      </c>
      <c r="Q10" s="63">
        <v>524</v>
      </c>
      <c r="R10" s="63"/>
      <c r="S10" s="63"/>
      <c r="T10" s="63"/>
      <c r="U10" s="63"/>
      <c r="V10" s="63"/>
      <c r="W10" s="31" cm="1">
        <f t="array" ref="W10">AVERAGE((LARGE(C10:V10,{1,2,3,4,5})))</f>
        <v>523.79999999999995</v>
      </c>
      <c r="X10" s="25">
        <f t="shared" si="0"/>
        <v>517.14285714285711</v>
      </c>
    </row>
    <row r="11" spans="1:25" ht="18" customHeight="1" x14ac:dyDescent="0.45">
      <c r="A11" s="14" t="s">
        <v>6</v>
      </c>
      <c r="B11" s="14" t="s">
        <v>7</v>
      </c>
      <c r="C11" s="20"/>
      <c r="D11" s="20"/>
      <c r="E11" s="20"/>
      <c r="F11" s="20"/>
      <c r="G11" s="20"/>
      <c r="H11" s="20">
        <v>522</v>
      </c>
      <c r="I11" s="20">
        <v>507</v>
      </c>
      <c r="J11" s="20"/>
      <c r="K11" s="20"/>
      <c r="L11" s="20"/>
      <c r="M11" s="20">
        <v>508</v>
      </c>
      <c r="N11" s="20"/>
      <c r="O11" s="20">
        <v>499</v>
      </c>
      <c r="P11" s="20">
        <v>495</v>
      </c>
      <c r="Q11" s="20"/>
      <c r="R11" s="20">
        <v>508</v>
      </c>
      <c r="S11" s="20">
        <v>515</v>
      </c>
      <c r="T11" s="20">
        <v>515</v>
      </c>
      <c r="U11" s="20"/>
      <c r="V11" s="20"/>
      <c r="W11" s="31" cm="1">
        <f t="array" ref="W11">AVERAGE((LARGE(C11:V11,{1,2,3,4,5})))</f>
        <v>513.6</v>
      </c>
      <c r="X11" s="25">
        <f t="shared" si="0"/>
        <v>508.625</v>
      </c>
    </row>
    <row r="12" spans="1:25" ht="18" customHeight="1" x14ac:dyDescent="0.45">
      <c r="A12" s="40" t="s">
        <v>49</v>
      </c>
      <c r="B12" s="40" t="s">
        <v>52</v>
      </c>
      <c r="C12" s="32"/>
      <c r="D12" s="32"/>
      <c r="E12" s="32">
        <v>488</v>
      </c>
      <c r="F12" s="32">
        <v>511</v>
      </c>
      <c r="G12" s="32"/>
      <c r="H12" s="32">
        <v>522</v>
      </c>
      <c r="I12" s="32">
        <v>526</v>
      </c>
      <c r="J12" s="32"/>
      <c r="K12" s="32"/>
      <c r="L12" s="32"/>
      <c r="M12" s="32"/>
      <c r="N12" s="32"/>
      <c r="O12" s="32">
        <v>506</v>
      </c>
      <c r="P12" s="32">
        <v>501</v>
      </c>
      <c r="Q12" s="32"/>
      <c r="R12" s="32"/>
      <c r="S12" s="32"/>
      <c r="T12" s="32"/>
      <c r="U12" s="32"/>
      <c r="V12" s="32"/>
      <c r="W12" s="31" cm="1">
        <f t="array" ref="W12">AVERAGE((LARGE(C12:V12,{1,2,3,4,5})))</f>
        <v>513.20000000000005</v>
      </c>
      <c r="X12" s="25">
        <f t="shared" si="0"/>
        <v>509</v>
      </c>
    </row>
    <row r="13" spans="1:25" ht="18" customHeight="1" x14ac:dyDescent="0.45">
      <c r="A13" s="40" t="s">
        <v>75</v>
      </c>
      <c r="B13" s="40" t="s">
        <v>76</v>
      </c>
      <c r="C13" s="32"/>
      <c r="D13" s="32">
        <v>460</v>
      </c>
      <c r="E13" s="32">
        <v>453</v>
      </c>
      <c r="F13" s="32">
        <v>475</v>
      </c>
      <c r="G13" s="32">
        <v>508</v>
      </c>
      <c r="H13" s="32">
        <v>489</v>
      </c>
      <c r="I13" s="32"/>
      <c r="J13" s="32">
        <v>479</v>
      </c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1" cm="1">
        <f t="array" ref="W13">AVERAGE((LARGE(C13:V13,{1,2,3,4,5})))</f>
        <v>482.2</v>
      </c>
      <c r="X13" s="25">
        <f t="shared" si="0"/>
        <v>477.33333333333331</v>
      </c>
    </row>
    <row r="14" spans="1:25" s="47" customFormat="1" ht="18" customHeight="1" x14ac:dyDescent="0.45">
      <c r="A14" s="65" t="s">
        <v>59</v>
      </c>
      <c r="B14" s="65" t="s">
        <v>60</v>
      </c>
      <c r="C14" s="31"/>
      <c r="D14" s="31"/>
      <c r="E14" s="31">
        <v>512</v>
      </c>
      <c r="F14" s="31"/>
      <c r="G14" s="31"/>
      <c r="H14" s="31">
        <v>531</v>
      </c>
      <c r="I14" s="31">
        <v>520</v>
      </c>
      <c r="J14" s="31">
        <v>525</v>
      </c>
      <c r="K14" s="31"/>
      <c r="L14" s="31"/>
      <c r="M14" s="31"/>
      <c r="N14" s="31"/>
      <c r="O14" s="31"/>
      <c r="P14" s="31"/>
      <c r="Q14" s="31">
        <v>510</v>
      </c>
      <c r="R14" s="31"/>
      <c r="S14" s="31"/>
      <c r="T14" s="31"/>
      <c r="U14" s="31"/>
      <c r="V14" s="31"/>
      <c r="W14" s="31" cm="1">
        <f t="array" ref="W14">AVERAGE((LARGE(C14:V14,{1,2,3,4,5})))</f>
        <v>519.6</v>
      </c>
      <c r="X14" s="25">
        <f t="shared" si="0"/>
        <v>519.6</v>
      </c>
    </row>
    <row r="15" spans="1:25" ht="18" customHeight="1" x14ac:dyDescent="0.45">
      <c r="A15" s="14" t="s">
        <v>73</v>
      </c>
      <c r="B15" s="14" t="s">
        <v>74</v>
      </c>
      <c r="C15" s="20"/>
      <c r="D15" s="20"/>
      <c r="E15" s="20">
        <v>502</v>
      </c>
      <c r="F15" s="20">
        <v>529</v>
      </c>
      <c r="G15" s="20"/>
      <c r="H15" s="20">
        <v>521</v>
      </c>
      <c r="I15" s="20">
        <v>528</v>
      </c>
      <c r="J15" s="20"/>
      <c r="K15" s="20"/>
      <c r="L15" s="20"/>
      <c r="M15" s="20"/>
      <c r="N15" s="20"/>
      <c r="O15" s="20"/>
      <c r="P15" s="20"/>
      <c r="Q15" s="20"/>
      <c r="R15" s="20">
        <v>507</v>
      </c>
      <c r="S15" s="20"/>
      <c r="T15" s="20"/>
      <c r="U15" s="20"/>
      <c r="V15" s="20"/>
      <c r="W15" s="31" cm="1">
        <f t="array" ref="W15">AVERAGE((LARGE(C15:V15,{1,2,3,4,5})))</f>
        <v>517.4</v>
      </c>
      <c r="X15" s="25">
        <f t="shared" si="0"/>
        <v>517.4</v>
      </c>
    </row>
    <row r="16" spans="1:25" ht="18" customHeight="1" x14ac:dyDescent="0.45">
      <c r="A16" s="14" t="s">
        <v>10</v>
      </c>
      <c r="B16" s="14" t="s">
        <v>67</v>
      </c>
      <c r="C16" s="16"/>
      <c r="D16" s="16"/>
      <c r="E16" s="16"/>
      <c r="F16" s="16"/>
      <c r="G16" s="16"/>
      <c r="H16" s="16"/>
      <c r="I16" s="16"/>
      <c r="J16" s="16">
        <v>538</v>
      </c>
      <c r="K16" s="16"/>
      <c r="L16" s="16"/>
      <c r="M16" s="16"/>
      <c r="N16" s="16"/>
      <c r="O16" s="16">
        <v>542</v>
      </c>
      <c r="P16" s="16">
        <v>555</v>
      </c>
      <c r="Q16" s="16">
        <v>543</v>
      </c>
      <c r="R16" s="16"/>
      <c r="S16" s="16"/>
      <c r="T16" s="16"/>
      <c r="U16" s="16"/>
      <c r="V16" s="16">
        <v>539</v>
      </c>
      <c r="W16" s="25" cm="1">
        <f t="array" ref="W16">AVERAGE((LARGE(C16:V16,{1,2,3,4,5})))</f>
        <v>543.4</v>
      </c>
      <c r="X16" s="31">
        <f t="shared" si="0"/>
        <v>543.4</v>
      </c>
    </row>
    <row r="17" spans="1:25" ht="18" customHeight="1" x14ac:dyDescent="0.45">
      <c r="A17" s="14" t="s">
        <v>153</v>
      </c>
      <c r="B17" s="14" t="s">
        <v>154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>
        <v>502</v>
      </c>
      <c r="P17" s="20">
        <v>524</v>
      </c>
      <c r="Q17" s="20"/>
      <c r="R17" s="20"/>
      <c r="S17" s="20"/>
      <c r="T17" s="20"/>
      <c r="U17" s="20"/>
      <c r="V17" s="20"/>
      <c r="W17" s="25" t="e" cm="1">
        <f t="array" ref="W17">AVERAGE((LARGE(C17:V17,{1,2,3,4,5})))</f>
        <v>#NUM!</v>
      </c>
      <c r="X17" s="31">
        <f t="shared" si="0"/>
        <v>513</v>
      </c>
      <c r="Y17" s="47"/>
    </row>
    <row r="18" spans="1:25" s="60" customFormat="1" ht="18" customHeight="1" x14ac:dyDescent="0.45">
      <c r="A18" s="14" t="s">
        <v>127</v>
      </c>
      <c r="B18" s="14" t="s">
        <v>128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>
        <v>490</v>
      </c>
      <c r="N18" s="20"/>
      <c r="O18" s="20">
        <v>492</v>
      </c>
      <c r="P18" s="20">
        <v>505</v>
      </c>
      <c r="Q18" s="20"/>
      <c r="R18" s="20"/>
      <c r="S18" s="20"/>
      <c r="T18" s="20"/>
      <c r="U18" s="20"/>
      <c r="V18" s="20"/>
      <c r="W18" s="25" t="e" cm="1">
        <f t="array" ref="W18">AVERAGE((LARGE(C18:V18,{1,2,3,4,5})))</f>
        <v>#NUM!</v>
      </c>
      <c r="X18" s="31">
        <f t="shared" si="0"/>
        <v>495.66666666666669</v>
      </c>
    </row>
    <row r="19" spans="1:25" s="60" customFormat="1" ht="18" customHeight="1" x14ac:dyDescent="0.45">
      <c r="A19" s="14" t="s">
        <v>24</v>
      </c>
      <c r="B19" s="14" t="s">
        <v>23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>
        <v>480</v>
      </c>
      <c r="R19" s="20"/>
      <c r="S19" s="20"/>
      <c r="T19" s="20">
        <v>504</v>
      </c>
      <c r="U19" s="20"/>
      <c r="V19" s="20"/>
      <c r="W19" s="25" t="e" cm="1">
        <f t="array" ref="W19">AVERAGE((LARGE(C19:V19,{1,2,3,4,5})))</f>
        <v>#NUM!</v>
      </c>
      <c r="X19" s="31">
        <f t="shared" si="0"/>
        <v>492</v>
      </c>
    </row>
    <row r="20" spans="1:25" ht="18" customHeight="1" x14ac:dyDescent="0.45">
      <c r="A20" s="14" t="s">
        <v>138</v>
      </c>
      <c r="B20" s="14" t="s">
        <v>139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>
        <v>454</v>
      </c>
      <c r="O20" s="20"/>
      <c r="P20" s="20"/>
      <c r="Q20" s="20"/>
      <c r="R20" s="20"/>
      <c r="S20" s="20"/>
      <c r="T20" s="20"/>
      <c r="U20" s="20"/>
      <c r="V20" s="20"/>
      <c r="W20" s="25" t="e" cm="1">
        <f t="array" ref="W20">AVERAGE((LARGE(C20:V20,{1,2,3,4,5})))</f>
        <v>#NUM!</v>
      </c>
      <c r="X20" s="31">
        <f t="shared" si="0"/>
        <v>454</v>
      </c>
    </row>
    <row r="21" spans="1:25" ht="18" customHeight="1" x14ac:dyDescent="0.45">
      <c r="A21" s="14" t="s">
        <v>45</v>
      </c>
      <c r="B21" s="14" t="s">
        <v>77</v>
      </c>
      <c r="C21" s="20"/>
      <c r="D21" s="20"/>
      <c r="E21" s="20">
        <v>471</v>
      </c>
      <c r="F21" s="20">
        <v>470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5" t="e" cm="1">
        <f t="array" ref="W21">AVERAGE((LARGE(C21:V21,{1,2,3,4,5})))</f>
        <v>#NUM!</v>
      </c>
      <c r="X21" s="31">
        <f t="shared" si="0"/>
        <v>470.5</v>
      </c>
    </row>
    <row r="22" spans="1:25" ht="18" customHeight="1" x14ac:dyDescent="0.45">
      <c r="A22" s="14" t="s">
        <v>45</v>
      </c>
      <c r="B22" s="14" t="s">
        <v>46</v>
      </c>
      <c r="C22" s="20"/>
      <c r="D22" s="20"/>
      <c r="E22" s="20">
        <v>446</v>
      </c>
      <c r="F22" s="20">
        <v>471</v>
      </c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5" t="e" cm="1">
        <f t="array" ref="W22">AVERAGE((LARGE(C22:V22,{1,2,3,4,5})))</f>
        <v>#NUM!</v>
      </c>
      <c r="X22" s="31">
        <f t="shared" si="0"/>
        <v>458.5</v>
      </c>
    </row>
    <row r="23" spans="1:25" ht="18" customHeight="1" x14ac:dyDescent="0.45">
      <c r="A23" s="9"/>
      <c r="B23" s="9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34"/>
      <c r="V23" s="34"/>
    </row>
    <row r="24" spans="1:25" ht="18" customHeight="1" x14ac:dyDescent="0.45">
      <c r="A24" s="9"/>
      <c r="B24" s="9"/>
      <c r="C24" s="11"/>
      <c r="D24" s="11"/>
      <c r="E24" s="11"/>
      <c r="F24" s="17"/>
      <c r="G24" s="17"/>
      <c r="H24" s="17"/>
      <c r="I24" s="18"/>
      <c r="U24" s="47"/>
    </row>
    <row r="25" spans="1:25" ht="18" customHeight="1" x14ac:dyDescent="0.45">
      <c r="A25" s="6" t="s">
        <v>151</v>
      </c>
      <c r="B25" s="6"/>
      <c r="C25" s="8"/>
      <c r="D25" s="8"/>
      <c r="E25" s="8"/>
      <c r="F25" s="7"/>
      <c r="G25" s="11"/>
      <c r="H25" s="11"/>
      <c r="I25" s="18"/>
    </row>
    <row r="26" spans="1:25" ht="18" customHeight="1" x14ac:dyDescent="0.45">
      <c r="A26" s="12" t="s">
        <v>0</v>
      </c>
      <c r="B26" s="12"/>
      <c r="C26" s="19" t="s">
        <v>91</v>
      </c>
      <c r="D26" s="19" t="s">
        <v>91</v>
      </c>
      <c r="E26" s="19" t="s">
        <v>35</v>
      </c>
      <c r="F26" s="20" t="s">
        <v>126</v>
      </c>
      <c r="G26" s="19" t="s">
        <v>61</v>
      </c>
      <c r="H26" s="19" t="s">
        <v>61</v>
      </c>
      <c r="I26" s="19" t="s">
        <v>65</v>
      </c>
      <c r="J26" s="19" t="s">
        <v>172</v>
      </c>
      <c r="K26" s="19" t="s">
        <v>172</v>
      </c>
      <c r="L26" s="20" t="s">
        <v>168</v>
      </c>
      <c r="M26" s="19" t="s">
        <v>170</v>
      </c>
      <c r="N26" s="19" t="s">
        <v>170</v>
      </c>
      <c r="O26" s="19" t="s">
        <v>28</v>
      </c>
      <c r="P26" s="36" t="s">
        <v>29</v>
      </c>
      <c r="Q26" s="52" t="s">
        <v>94</v>
      </c>
      <c r="S26" s="48"/>
    </row>
    <row r="27" spans="1:25" ht="18" customHeight="1" x14ac:dyDescent="0.45">
      <c r="A27" s="14" t="s">
        <v>33</v>
      </c>
      <c r="B27" s="14" t="s">
        <v>25</v>
      </c>
      <c r="C27" s="16">
        <v>465</v>
      </c>
      <c r="D27" s="16">
        <v>488</v>
      </c>
      <c r="E27" s="16">
        <v>497</v>
      </c>
      <c r="F27" s="16">
        <v>502</v>
      </c>
      <c r="G27" s="16">
        <v>512</v>
      </c>
      <c r="H27" s="16">
        <v>514</v>
      </c>
      <c r="I27" s="16">
        <v>493</v>
      </c>
      <c r="J27" s="16">
        <v>524</v>
      </c>
      <c r="K27" s="16">
        <v>503</v>
      </c>
      <c r="L27" s="16">
        <v>494</v>
      </c>
      <c r="M27" s="16"/>
      <c r="N27" s="16">
        <v>500</v>
      </c>
      <c r="O27" s="31" cm="1">
        <f t="array" ref="O27">AVERAGE((LARGE(C27:N27,{1,2,3,4,5})))</f>
        <v>511</v>
      </c>
      <c r="P27" s="25">
        <f>AVERAGE(C27:N27)</f>
        <v>499.27272727272725</v>
      </c>
      <c r="Q27" s="3"/>
    </row>
    <row r="28" spans="1:25" ht="18" customHeight="1" x14ac:dyDescent="0.45">
      <c r="A28" s="14" t="s">
        <v>51</v>
      </c>
      <c r="B28" s="14" t="s">
        <v>23</v>
      </c>
      <c r="C28" s="20">
        <v>483</v>
      </c>
      <c r="D28" s="20">
        <v>482</v>
      </c>
      <c r="E28" s="20">
        <v>495</v>
      </c>
      <c r="F28" s="20">
        <v>426</v>
      </c>
      <c r="G28" s="20">
        <v>469</v>
      </c>
      <c r="H28" s="20">
        <v>493</v>
      </c>
      <c r="I28" s="20">
        <v>448</v>
      </c>
      <c r="J28" s="20">
        <v>447</v>
      </c>
      <c r="K28" s="20">
        <v>473</v>
      </c>
      <c r="L28" s="20">
        <v>495</v>
      </c>
      <c r="M28" s="20"/>
      <c r="N28" s="19"/>
      <c r="O28" s="31" cm="1">
        <f t="array" ref="O28">AVERAGE((LARGE(C28:N28,{1,2,3,4,5})))</f>
        <v>489.6</v>
      </c>
      <c r="P28" s="25">
        <f>AVERAGE(C28:N28)</f>
        <v>471.1</v>
      </c>
      <c r="Q28" s="3"/>
    </row>
    <row r="29" spans="1:25" ht="18" customHeight="1" x14ac:dyDescent="0.45">
      <c r="A29" s="14" t="s">
        <v>176</v>
      </c>
      <c r="B29" s="14" t="s">
        <v>177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>
        <v>504</v>
      </c>
      <c r="N29" s="20">
        <v>515</v>
      </c>
      <c r="O29" s="25" t="e" cm="1">
        <f t="array" ref="O29">AVERAGE((LARGE(C29:N29,{1,2,3,4,5})))</f>
        <v>#NUM!</v>
      </c>
      <c r="P29" s="31">
        <f>AVERAGE(C29:N29)</f>
        <v>509.5</v>
      </c>
      <c r="Q29" s="3"/>
    </row>
    <row r="30" spans="1:25" ht="18" customHeight="1" x14ac:dyDescent="0.45">
      <c r="A30" s="14" t="s">
        <v>30</v>
      </c>
      <c r="B30" s="14" t="s">
        <v>31</v>
      </c>
      <c r="C30" s="42">
        <v>479</v>
      </c>
      <c r="D30" s="42">
        <v>462</v>
      </c>
      <c r="E30" s="42"/>
      <c r="F30" s="42">
        <v>425</v>
      </c>
      <c r="G30" s="42">
        <v>480</v>
      </c>
      <c r="H30" s="42">
        <v>492</v>
      </c>
      <c r="I30" s="42"/>
      <c r="J30" s="42"/>
      <c r="K30" s="42"/>
      <c r="L30" s="42"/>
      <c r="M30" s="42"/>
      <c r="N30" s="30"/>
      <c r="O30" s="20" cm="1">
        <f t="array" ref="O30">AVERAGE((LARGE(C30:N30,{1,2,3,4,5})))</f>
        <v>467.6</v>
      </c>
      <c r="P30" s="25">
        <f>AVERAGE(C30:N30)</f>
        <v>467.6</v>
      </c>
      <c r="Q30" s="3"/>
    </row>
    <row r="31" spans="1:25" ht="18" customHeight="1" x14ac:dyDescent="0.45">
      <c r="A31" s="9"/>
      <c r="B31" s="9"/>
      <c r="C31" s="17"/>
      <c r="D31" s="17"/>
      <c r="E31" s="17"/>
      <c r="F31" s="17"/>
      <c r="G31" s="34"/>
      <c r="H31" s="34"/>
      <c r="I31" s="34"/>
      <c r="J31" s="34"/>
      <c r="K31" s="34"/>
      <c r="L31" s="34"/>
      <c r="M31" s="17"/>
      <c r="N31" s="17"/>
      <c r="O31" s="3"/>
    </row>
    <row r="32" spans="1:25" ht="18" customHeight="1" x14ac:dyDescent="0.45">
      <c r="A32" s="6" t="s">
        <v>142</v>
      </c>
      <c r="B32" s="6"/>
      <c r="C32" s="8"/>
      <c r="D32" s="8"/>
      <c r="E32" s="8"/>
      <c r="F32" s="7"/>
      <c r="G32" s="11"/>
      <c r="H32" s="11"/>
      <c r="I32" s="18"/>
    </row>
    <row r="33" spans="1:18" ht="18" customHeight="1" x14ac:dyDescent="0.45">
      <c r="A33" s="12" t="s">
        <v>0</v>
      </c>
      <c r="B33" s="12"/>
      <c r="C33" s="30" t="s">
        <v>66</v>
      </c>
      <c r="D33" s="30" t="s">
        <v>81</v>
      </c>
      <c r="E33" s="30" t="s">
        <v>35</v>
      </c>
      <c r="F33" s="42" t="s">
        <v>58</v>
      </c>
      <c r="G33" s="42" t="s">
        <v>58</v>
      </c>
      <c r="H33" s="42" t="s">
        <v>137</v>
      </c>
      <c r="I33" s="30" t="s">
        <v>61</v>
      </c>
      <c r="J33" s="30" t="s">
        <v>61</v>
      </c>
      <c r="K33" s="30" t="s">
        <v>65</v>
      </c>
      <c r="L33" s="30" t="s">
        <v>172</v>
      </c>
      <c r="M33" s="30" t="s">
        <v>172</v>
      </c>
      <c r="N33" s="30" t="s">
        <v>170</v>
      </c>
      <c r="O33" s="30" t="s">
        <v>170</v>
      </c>
      <c r="P33" s="19" t="s">
        <v>28</v>
      </c>
      <c r="Q33" s="28" t="s">
        <v>29</v>
      </c>
      <c r="R33" s="51" t="s">
        <v>95</v>
      </c>
    </row>
    <row r="34" spans="1:18" s="47" customFormat="1" ht="18" customHeight="1" x14ac:dyDescent="0.45">
      <c r="A34" s="65" t="s">
        <v>43</v>
      </c>
      <c r="B34" s="65" t="s">
        <v>5</v>
      </c>
      <c r="C34" s="31">
        <v>573</v>
      </c>
      <c r="D34" s="31"/>
      <c r="E34" s="31"/>
      <c r="F34" s="31"/>
      <c r="G34" s="31"/>
      <c r="H34" s="31">
        <v>563</v>
      </c>
      <c r="I34" s="31"/>
      <c r="J34" s="31"/>
      <c r="K34" s="31"/>
      <c r="L34" s="31">
        <v>564</v>
      </c>
      <c r="M34" s="31">
        <v>565</v>
      </c>
      <c r="N34" s="31">
        <v>568</v>
      </c>
      <c r="O34" s="31">
        <v>579</v>
      </c>
      <c r="P34" s="31" cm="1">
        <f t="array" ref="P34">AVERAGE((LARGE(C34:O34,{1,2,3,4,5})))</f>
        <v>569.79999999999995</v>
      </c>
      <c r="Q34" s="25">
        <f t="shared" ref="Q34:Q44" si="1">AVERAGE(C34:O34)</f>
        <v>568.66666666666663</v>
      </c>
      <c r="R34" s="67"/>
    </row>
    <row r="35" spans="1:18" s="47" customFormat="1" ht="18" customHeight="1" x14ac:dyDescent="0.45">
      <c r="A35" s="65" t="s">
        <v>10</v>
      </c>
      <c r="B35" s="65" t="s">
        <v>67</v>
      </c>
      <c r="C35" s="31"/>
      <c r="D35" s="31"/>
      <c r="E35" s="31">
        <v>545</v>
      </c>
      <c r="F35" s="31"/>
      <c r="G35" s="31"/>
      <c r="H35" s="31">
        <v>557</v>
      </c>
      <c r="I35" s="31">
        <v>564</v>
      </c>
      <c r="J35" s="31">
        <v>558</v>
      </c>
      <c r="K35" s="31">
        <v>550</v>
      </c>
      <c r="L35" s="31"/>
      <c r="M35" s="31"/>
      <c r="N35" s="31"/>
      <c r="O35" s="31"/>
      <c r="P35" s="31" cm="1">
        <f t="array" ref="P35">AVERAGE((LARGE(C35:O35,{1,2,3,4,5})))</f>
        <v>554.79999999999995</v>
      </c>
      <c r="Q35" s="25">
        <f t="shared" si="1"/>
        <v>554.79999999999995</v>
      </c>
      <c r="R35" s="66"/>
    </row>
    <row r="36" spans="1:18" s="47" customFormat="1" ht="18" customHeight="1" x14ac:dyDescent="0.45">
      <c r="A36" s="64" t="s">
        <v>53</v>
      </c>
      <c r="B36" s="64" t="s">
        <v>54</v>
      </c>
      <c r="C36" s="31"/>
      <c r="D36" s="31"/>
      <c r="E36" s="31">
        <v>507</v>
      </c>
      <c r="F36" s="31">
        <v>518</v>
      </c>
      <c r="G36" s="31">
        <v>528</v>
      </c>
      <c r="H36" s="31">
        <v>531</v>
      </c>
      <c r="I36" s="31">
        <v>536</v>
      </c>
      <c r="J36" s="31">
        <v>540</v>
      </c>
      <c r="K36" s="31">
        <v>504</v>
      </c>
      <c r="L36" s="31">
        <v>516</v>
      </c>
      <c r="M36" s="31"/>
      <c r="N36" s="31">
        <v>538</v>
      </c>
      <c r="O36" s="31">
        <v>543</v>
      </c>
      <c r="P36" s="31" cm="1">
        <f t="array" ref="P36">AVERAGE((LARGE(C36:O36,{1,2,3,4,5})))</f>
        <v>537.6</v>
      </c>
      <c r="Q36" s="25">
        <f t="shared" si="1"/>
        <v>526.1</v>
      </c>
      <c r="R36" s="44"/>
    </row>
    <row r="37" spans="1:18" ht="18" customHeight="1" x14ac:dyDescent="0.45">
      <c r="A37" s="14" t="s">
        <v>8</v>
      </c>
      <c r="B37" s="14" t="s">
        <v>9</v>
      </c>
      <c r="C37" s="31">
        <v>559</v>
      </c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25" t="e" cm="1">
        <f t="array" ref="P37">AVERAGE((LARGE(C37:O37,{1,2,3,4,5})))</f>
        <v>#NUM!</v>
      </c>
      <c r="Q37" s="31">
        <f t="shared" si="1"/>
        <v>559</v>
      </c>
      <c r="R37" s="57"/>
    </row>
    <row r="38" spans="1:18" ht="18" customHeight="1" x14ac:dyDescent="0.45">
      <c r="A38" s="40" t="s">
        <v>80</v>
      </c>
      <c r="B38" s="40" t="s">
        <v>74</v>
      </c>
      <c r="C38" s="31"/>
      <c r="D38" s="31">
        <v>535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25" t="e" cm="1">
        <f t="array" ref="P38">AVERAGE((LARGE(C38:O38,{1,2,3,4,5})))</f>
        <v>#NUM!</v>
      </c>
      <c r="Q38" s="31">
        <f t="shared" si="1"/>
        <v>535</v>
      </c>
      <c r="R38" s="3"/>
    </row>
    <row r="39" spans="1:18" ht="18" customHeight="1" x14ac:dyDescent="0.45">
      <c r="A39" s="40" t="s">
        <v>105</v>
      </c>
      <c r="B39" s="40" t="s">
        <v>106</v>
      </c>
      <c r="C39" s="31"/>
      <c r="D39" s="31"/>
      <c r="E39" s="31"/>
      <c r="F39" s="31"/>
      <c r="G39" s="31"/>
      <c r="H39" s="31"/>
      <c r="I39" s="31">
        <v>511</v>
      </c>
      <c r="J39" s="31"/>
      <c r="K39" s="31"/>
      <c r="L39" s="31">
        <v>520</v>
      </c>
      <c r="M39" s="31"/>
      <c r="N39" s="31"/>
      <c r="O39" s="31"/>
      <c r="P39" s="25" t="e" cm="1">
        <f t="array" ref="P39">AVERAGE((LARGE(C39:O39,{1,2,3,4,5})))</f>
        <v>#NUM!</v>
      </c>
      <c r="Q39" s="31">
        <f t="shared" si="1"/>
        <v>515.5</v>
      </c>
      <c r="R39" s="44"/>
    </row>
    <row r="40" spans="1:18" ht="18" customHeight="1" x14ac:dyDescent="0.45">
      <c r="A40" s="40" t="s">
        <v>59</v>
      </c>
      <c r="B40" s="40" t="s">
        <v>60</v>
      </c>
      <c r="C40" s="31"/>
      <c r="D40" s="31">
        <v>495</v>
      </c>
      <c r="E40" s="31">
        <v>511</v>
      </c>
      <c r="F40" s="31"/>
      <c r="G40" s="31"/>
      <c r="H40" s="31"/>
      <c r="I40" s="31"/>
      <c r="J40" s="31"/>
      <c r="K40" s="31">
        <v>527</v>
      </c>
      <c r="L40" s="31"/>
      <c r="M40" s="31"/>
      <c r="N40" s="31"/>
      <c r="O40" s="31"/>
      <c r="P40" s="25" t="e" cm="1">
        <f t="array" ref="P40">AVERAGE((LARGE(C40:O40,{1,2,3,4,5})))</f>
        <v>#NUM!</v>
      </c>
      <c r="Q40" s="31">
        <f t="shared" si="1"/>
        <v>511</v>
      </c>
      <c r="R40" s="44"/>
    </row>
    <row r="41" spans="1:18" ht="18" customHeight="1" x14ac:dyDescent="0.45">
      <c r="A41" s="40" t="s">
        <v>153</v>
      </c>
      <c r="B41" s="40" t="s">
        <v>154</v>
      </c>
      <c r="C41" s="31"/>
      <c r="D41" s="31"/>
      <c r="E41" s="31"/>
      <c r="F41" s="31"/>
      <c r="G41" s="31"/>
      <c r="H41" s="31"/>
      <c r="I41" s="31">
        <v>494</v>
      </c>
      <c r="J41" s="31"/>
      <c r="K41" s="31"/>
      <c r="L41" s="31"/>
      <c r="M41" s="31"/>
      <c r="N41" s="31"/>
      <c r="O41" s="31"/>
      <c r="P41" s="25" t="e" cm="1">
        <f t="array" ref="P41">AVERAGE((LARGE(C41:O41,{1,2,3,4,5})))</f>
        <v>#NUM!</v>
      </c>
      <c r="Q41" s="31">
        <f t="shared" si="1"/>
        <v>494</v>
      </c>
      <c r="R41" s="44"/>
    </row>
    <row r="42" spans="1:18" ht="18" customHeight="1" x14ac:dyDescent="0.45">
      <c r="A42" s="40" t="s">
        <v>11</v>
      </c>
      <c r="B42" s="40" t="s">
        <v>46</v>
      </c>
      <c r="C42" s="20"/>
      <c r="D42" s="20">
        <v>424</v>
      </c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5" t="e" cm="1">
        <f t="array" ref="P42">AVERAGE((LARGE(C42:O42,{1,2,3,4,5})))</f>
        <v>#NUM!</v>
      </c>
      <c r="Q42" s="31">
        <f t="shared" si="1"/>
        <v>424</v>
      </c>
      <c r="R42" s="44"/>
    </row>
    <row r="43" spans="1:18" ht="18" customHeight="1" x14ac:dyDescent="0.45">
      <c r="A43" s="40" t="s">
        <v>51</v>
      </c>
      <c r="B43" s="40" t="s">
        <v>23</v>
      </c>
      <c r="C43" s="31"/>
      <c r="D43" s="31"/>
      <c r="E43" s="31"/>
      <c r="F43" s="31"/>
      <c r="G43" s="31"/>
      <c r="H43" s="31"/>
      <c r="I43" s="31">
        <v>248</v>
      </c>
      <c r="J43" s="31">
        <v>345</v>
      </c>
      <c r="K43" s="31">
        <v>355</v>
      </c>
      <c r="L43" s="31">
        <v>439</v>
      </c>
      <c r="M43" s="31"/>
      <c r="N43" s="31"/>
      <c r="O43" s="31"/>
      <c r="P43" s="25" t="e" cm="1">
        <f t="array" ref="P43">AVERAGE((LARGE(C43:O43,{1,2,3,4,5})))</f>
        <v>#NUM!</v>
      </c>
      <c r="Q43" s="31">
        <f t="shared" si="1"/>
        <v>346.75</v>
      </c>
      <c r="R43" s="44"/>
    </row>
    <row r="44" spans="1:18" ht="18" customHeight="1" x14ac:dyDescent="0.45">
      <c r="A44" s="40" t="s">
        <v>40</v>
      </c>
      <c r="B44" s="40" t="s">
        <v>31</v>
      </c>
      <c r="C44" s="20"/>
      <c r="D44" s="20"/>
      <c r="E44" s="20"/>
      <c r="F44" s="20"/>
      <c r="G44" s="20"/>
      <c r="H44" s="20"/>
      <c r="I44" s="20">
        <v>172</v>
      </c>
      <c r="J44" s="20">
        <v>409</v>
      </c>
      <c r="K44" s="20"/>
      <c r="L44" s="20"/>
      <c r="M44" s="20"/>
      <c r="N44" s="20"/>
      <c r="O44" s="20"/>
      <c r="P44" s="25" t="e" cm="1">
        <f t="array" ref="P44">AVERAGE((LARGE(C44:O44,{1,2,3,4,5})))</f>
        <v>#NUM!</v>
      </c>
      <c r="Q44" s="31">
        <f t="shared" si="1"/>
        <v>290.5</v>
      </c>
      <c r="R44" s="44"/>
    </row>
    <row r="45" spans="1:18" ht="18" customHeight="1" x14ac:dyDescent="0.45">
      <c r="A45" s="9"/>
      <c r="B45" s="9"/>
      <c r="C45" s="11"/>
      <c r="D45" s="11"/>
      <c r="E45" s="11"/>
      <c r="F45" s="17"/>
      <c r="G45" s="17"/>
      <c r="H45" s="17"/>
      <c r="I45" s="10"/>
      <c r="J45" s="17"/>
      <c r="K45" s="11"/>
      <c r="L45" s="18"/>
    </row>
    <row r="46" spans="1:18" ht="18" customHeight="1" x14ac:dyDescent="0.45">
      <c r="A46" s="6" t="s">
        <v>150</v>
      </c>
      <c r="B46" s="6"/>
      <c r="C46" s="8"/>
      <c r="D46" s="8"/>
      <c r="E46" s="8"/>
      <c r="F46" s="17"/>
      <c r="G46" s="17"/>
      <c r="H46" s="17"/>
      <c r="I46" s="7"/>
      <c r="J46" s="11"/>
      <c r="K46" s="11"/>
      <c r="L46" s="18"/>
    </row>
    <row r="47" spans="1:18" ht="18" customHeight="1" x14ac:dyDescent="0.45">
      <c r="A47" s="12" t="s">
        <v>0</v>
      </c>
      <c r="B47" s="12"/>
      <c r="C47" s="13" t="s">
        <v>66</v>
      </c>
      <c r="D47" s="13" t="s">
        <v>35</v>
      </c>
      <c r="E47" s="30" t="s">
        <v>61</v>
      </c>
      <c r="F47" s="30" t="s">
        <v>61</v>
      </c>
      <c r="G47" s="13" t="s">
        <v>160</v>
      </c>
      <c r="H47" s="30" t="s">
        <v>172</v>
      </c>
      <c r="I47" s="30" t="s">
        <v>172</v>
      </c>
      <c r="J47" s="30" t="s">
        <v>170</v>
      </c>
      <c r="K47" s="30" t="s">
        <v>170</v>
      </c>
      <c r="L47" s="19" t="s">
        <v>28</v>
      </c>
      <c r="M47" s="36" t="s">
        <v>29</v>
      </c>
      <c r="N47" s="51" t="s">
        <v>96</v>
      </c>
    </row>
    <row r="48" spans="1:18" ht="18" customHeight="1" x14ac:dyDescent="0.45">
      <c r="A48" s="14" t="s">
        <v>43</v>
      </c>
      <c r="B48" s="14" t="s">
        <v>5</v>
      </c>
      <c r="C48" s="45">
        <v>534</v>
      </c>
      <c r="D48" s="45"/>
      <c r="E48" s="58"/>
      <c r="F48" s="58"/>
      <c r="G48" s="45"/>
      <c r="H48" s="58"/>
      <c r="I48" s="58">
        <v>528</v>
      </c>
      <c r="J48" s="58">
        <v>546</v>
      </c>
      <c r="K48" s="58">
        <v>538</v>
      </c>
      <c r="L48" s="25" t="e" cm="1">
        <f t="array" ref="L48">AVERAGE((LARGE(C48:K48,{1,2,3,4,5})))</f>
        <v>#NUM!</v>
      </c>
      <c r="M48" s="31">
        <f>AVERAGE(C48:K48)</f>
        <v>536.5</v>
      </c>
      <c r="N48" s="44"/>
    </row>
    <row r="49" spans="1:19" ht="18" customHeight="1" x14ac:dyDescent="0.45">
      <c r="A49" s="14" t="s">
        <v>175</v>
      </c>
      <c r="B49" s="14" t="s">
        <v>54</v>
      </c>
      <c r="C49" s="45"/>
      <c r="D49" s="45"/>
      <c r="E49" s="58"/>
      <c r="F49" s="58"/>
      <c r="G49" s="45"/>
      <c r="H49" s="58"/>
      <c r="I49" s="58"/>
      <c r="J49" s="58">
        <v>503</v>
      </c>
      <c r="K49" s="58">
        <v>477</v>
      </c>
      <c r="L49" s="25" t="e" cm="1">
        <f t="array" ref="L49">AVERAGE((LARGE(C49:K49,{1,2,3,4,5})))</f>
        <v>#NUM!</v>
      </c>
      <c r="M49" s="31">
        <f>AVERAGE(C49:K49)</f>
        <v>490</v>
      </c>
      <c r="N49" s="44"/>
    </row>
    <row r="50" spans="1:19" ht="18" customHeight="1" x14ac:dyDescent="0.45">
      <c r="A50" s="14" t="s">
        <v>59</v>
      </c>
      <c r="B50" s="14" t="s">
        <v>60</v>
      </c>
      <c r="C50" s="45"/>
      <c r="D50" s="45"/>
      <c r="E50" s="58"/>
      <c r="F50" s="58"/>
      <c r="G50" s="45">
        <v>423</v>
      </c>
      <c r="H50" s="58"/>
      <c r="I50" s="58"/>
      <c r="J50" s="58"/>
      <c r="K50" s="58"/>
      <c r="L50" s="25" t="e" cm="1">
        <f t="array" ref="L50">AVERAGE((LARGE(C50:K50,{1,2,3,4,5})))</f>
        <v>#NUM!</v>
      </c>
      <c r="M50" s="31">
        <f>AVERAGE(C50:K50)</f>
        <v>423</v>
      </c>
      <c r="N50" s="44"/>
    </row>
    <row r="51" spans="1:19" ht="18" customHeight="1" x14ac:dyDescent="0.45">
      <c r="A51" s="14" t="s">
        <v>30</v>
      </c>
      <c r="B51" s="14" t="s">
        <v>31</v>
      </c>
      <c r="C51" s="43"/>
      <c r="D51" s="43"/>
      <c r="E51" s="42">
        <v>286</v>
      </c>
      <c r="F51" s="42">
        <v>346</v>
      </c>
      <c r="G51" s="43"/>
      <c r="H51" s="42"/>
      <c r="I51" s="42"/>
      <c r="J51" s="42"/>
      <c r="K51" s="42"/>
      <c r="L51" s="25" t="e" cm="1">
        <f t="array" ref="L51">AVERAGE((LARGE(C51:K51,{1,2,3,4,5})))</f>
        <v>#NUM!</v>
      </c>
      <c r="M51" s="31">
        <f>AVERAGE(C51:K51)</f>
        <v>316</v>
      </c>
      <c r="N51" s="44"/>
    </row>
    <row r="52" spans="1:19" ht="18" customHeight="1" x14ac:dyDescent="0.45">
      <c r="A52" s="9"/>
      <c r="B52" s="9"/>
      <c r="C52" s="11"/>
      <c r="D52" s="11"/>
      <c r="E52" s="11"/>
      <c r="F52" s="11"/>
      <c r="G52" s="11"/>
      <c r="H52" s="11"/>
      <c r="I52" s="34"/>
      <c r="J52" s="34"/>
      <c r="K52" s="44"/>
    </row>
    <row r="53" spans="1:19" ht="18" customHeight="1" x14ac:dyDescent="0.45">
      <c r="A53" s="9"/>
      <c r="B53" s="9"/>
      <c r="C53" s="11"/>
      <c r="D53" s="11"/>
      <c r="E53" s="11"/>
      <c r="F53" s="11"/>
      <c r="G53" s="11"/>
      <c r="H53" s="11"/>
      <c r="I53" s="34"/>
      <c r="J53" s="34"/>
      <c r="K53" s="44"/>
    </row>
    <row r="54" spans="1:19" ht="18" customHeight="1" x14ac:dyDescent="0.45">
      <c r="A54" s="9"/>
      <c r="B54" s="9"/>
      <c r="C54" s="11"/>
      <c r="D54" s="11"/>
      <c r="E54" s="11"/>
      <c r="F54" s="17"/>
      <c r="G54" s="17"/>
      <c r="H54" s="17"/>
    </row>
    <row r="55" spans="1:19" ht="18" customHeight="1" x14ac:dyDescent="0.45">
      <c r="A55" s="6" t="s">
        <v>143</v>
      </c>
      <c r="B55" s="6"/>
      <c r="C55" s="8"/>
      <c r="D55" s="8"/>
      <c r="E55" s="8"/>
      <c r="F55" s="8"/>
      <c r="G55" s="8"/>
      <c r="H55" s="3"/>
      <c r="I55"/>
    </row>
    <row r="56" spans="1:19" ht="18" customHeight="1" x14ac:dyDescent="0.45">
      <c r="A56" s="12" t="s">
        <v>0</v>
      </c>
      <c r="B56" s="12"/>
      <c r="C56" s="30" t="s">
        <v>172</v>
      </c>
      <c r="D56" s="30" t="s">
        <v>172</v>
      </c>
      <c r="E56" s="30" t="s">
        <v>170</v>
      </c>
      <c r="F56" s="30" t="s">
        <v>170</v>
      </c>
      <c r="G56" s="19" t="s">
        <v>28</v>
      </c>
      <c r="H56" s="28" t="s">
        <v>29</v>
      </c>
      <c r="I56" s="52" t="s">
        <v>97</v>
      </c>
    </row>
    <row r="57" spans="1:19" ht="18" customHeight="1" x14ac:dyDescent="0.45">
      <c r="A57" s="14" t="s">
        <v>167</v>
      </c>
      <c r="B57" s="14" t="s">
        <v>164</v>
      </c>
      <c r="C57" s="21"/>
      <c r="D57" s="21">
        <v>580.70000000000005</v>
      </c>
      <c r="E57" s="21"/>
      <c r="F57" s="21">
        <v>616.6</v>
      </c>
      <c r="G57" s="24" t="e" cm="1">
        <f t="array" ref="G57">AVERAGE((LARGE(C57:F57,{1,2,3,4,5})))</f>
        <v>#NUM!</v>
      </c>
      <c r="H57" s="24">
        <f>AVERAGE(C57:F57)</f>
        <v>598.65000000000009</v>
      </c>
      <c r="I57"/>
    </row>
    <row r="58" spans="1:19" ht="18" customHeight="1" x14ac:dyDescent="0.45">
      <c r="A58" s="9"/>
      <c r="B58" s="9"/>
      <c r="C58" s="11"/>
      <c r="D58" s="11"/>
      <c r="E58" s="11"/>
      <c r="F58" s="17"/>
      <c r="G58" s="17"/>
      <c r="H58" s="17"/>
    </row>
    <row r="59" spans="1:19" ht="18" customHeight="1" x14ac:dyDescent="0.45">
      <c r="A59" s="6" t="s">
        <v>144</v>
      </c>
      <c r="B59" s="6"/>
      <c r="C59" s="8"/>
      <c r="D59" s="8"/>
      <c r="E59" s="8"/>
      <c r="F59" s="7"/>
      <c r="G59" s="8"/>
      <c r="H59" s="8"/>
    </row>
    <row r="60" spans="1:19" ht="18" customHeight="1" x14ac:dyDescent="0.45">
      <c r="A60" s="12" t="s">
        <v>0</v>
      </c>
      <c r="B60" s="12"/>
      <c r="C60" s="42" t="s">
        <v>109</v>
      </c>
      <c r="D60" s="30" t="s">
        <v>91</v>
      </c>
      <c r="E60" s="30" t="s">
        <v>91</v>
      </c>
      <c r="F60" s="42" t="s">
        <v>120</v>
      </c>
      <c r="G60" s="42" t="s">
        <v>120</v>
      </c>
      <c r="H60" s="30" t="s">
        <v>35</v>
      </c>
      <c r="I60" s="30" t="s">
        <v>61</v>
      </c>
      <c r="J60" s="30" t="s">
        <v>61</v>
      </c>
      <c r="K60" s="30" t="s">
        <v>65</v>
      </c>
      <c r="L60" s="30" t="s">
        <v>172</v>
      </c>
      <c r="M60" s="30" t="s">
        <v>172</v>
      </c>
      <c r="N60" s="42" t="s">
        <v>168</v>
      </c>
      <c r="O60" s="30" t="s">
        <v>170</v>
      </c>
      <c r="P60" s="30" t="s">
        <v>170</v>
      </c>
      <c r="Q60" s="19" t="s">
        <v>28</v>
      </c>
      <c r="R60" s="28" t="s">
        <v>29</v>
      </c>
      <c r="S60" s="52" t="s">
        <v>98</v>
      </c>
    </row>
    <row r="61" spans="1:19" ht="18" customHeight="1" x14ac:dyDescent="0.45">
      <c r="A61" s="14" t="s">
        <v>1</v>
      </c>
      <c r="B61" s="14" t="s">
        <v>2</v>
      </c>
      <c r="C61" s="33">
        <v>613.9</v>
      </c>
      <c r="D61" s="33">
        <v>606.1</v>
      </c>
      <c r="E61" s="33">
        <v>612.5</v>
      </c>
      <c r="F61" s="33">
        <v>599.4</v>
      </c>
      <c r="G61" s="33">
        <v>619.9</v>
      </c>
      <c r="H61" s="33">
        <v>614.20000000000005</v>
      </c>
      <c r="I61" s="33">
        <v>617.29999999999995</v>
      </c>
      <c r="J61" s="33">
        <v>607.20000000000005</v>
      </c>
      <c r="K61" s="33">
        <v>621.29999999999995</v>
      </c>
      <c r="L61" s="33"/>
      <c r="M61" s="33">
        <v>614.4</v>
      </c>
      <c r="N61" s="33"/>
      <c r="O61" s="33">
        <v>618.5</v>
      </c>
      <c r="P61" s="33"/>
      <c r="Q61" s="21" cm="1">
        <f t="array" ref="Q61">AVERAGE((LARGE(C61:P61,{1,2,3,4,5})))</f>
        <v>618.28</v>
      </c>
      <c r="R61" s="24">
        <f>AVERAGE(C61:P61)</f>
        <v>613.15454545454543</v>
      </c>
      <c r="S61" s="59"/>
    </row>
    <row r="62" spans="1:19" ht="18" customHeight="1" x14ac:dyDescent="0.45">
      <c r="A62" s="14" t="s">
        <v>55</v>
      </c>
      <c r="B62" s="14" t="s">
        <v>56</v>
      </c>
      <c r="C62" s="42"/>
      <c r="D62" s="42"/>
      <c r="E62" s="42"/>
      <c r="F62" s="42"/>
      <c r="G62" s="42"/>
      <c r="H62" s="42"/>
      <c r="I62" s="42">
        <v>604.79999999999995</v>
      </c>
      <c r="J62" s="42">
        <v>598.5</v>
      </c>
      <c r="K62" s="42"/>
      <c r="L62" s="42"/>
      <c r="M62" s="42"/>
      <c r="N62" s="42">
        <v>602.5</v>
      </c>
      <c r="O62" s="42"/>
      <c r="P62" s="42"/>
      <c r="Q62" s="24" t="e" cm="1">
        <f t="array" ref="Q62">AVERAGE((LARGE(C62:P62,{1,2,3,4,5})))</f>
        <v>#NUM!</v>
      </c>
      <c r="R62" s="33">
        <f>AVERAGE(C62:P62)</f>
        <v>601.93333333333328</v>
      </c>
      <c r="S62" s="61"/>
    </row>
    <row r="63" spans="1:19" ht="18" customHeight="1" x14ac:dyDescent="0.45">
      <c r="A63" s="9"/>
      <c r="B63" s="9"/>
      <c r="C63" s="50"/>
      <c r="D63" s="50"/>
      <c r="E63" s="50"/>
      <c r="F63" s="10"/>
      <c r="G63" s="11"/>
      <c r="H63" s="11"/>
      <c r="K63" s="3"/>
    </row>
    <row r="64" spans="1:19" ht="18" customHeight="1" x14ac:dyDescent="0.45">
      <c r="A64" s="6" t="s">
        <v>145</v>
      </c>
      <c r="B64" s="6"/>
      <c r="C64" s="8"/>
      <c r="D64" s="8"/>
      <c r="E64" s="8"/>
      <c r="F64" s="7"/>
      <c r="G64" s="11"/>
      <c r="H64" s="11"/>
      <c r="K64" s="3"/>
    </row>
    <row r="65" spans="1:28" ht="18" customHeight="1" x14ac:dyDescent="0.45">
      <c r="A65" s="12" t="s">
        <v>0</v>
      </c>
      <c r="B65" s="12"/>
      <c r="C65" s="42" t="s">
        <v>89</v>
      </c>
      <c r="D65" s="30" t="s">
        <v>78</v>
      </c>
      <c r="E65" s="30" t="s">
        <v>72</v>
      </c>
      <c r="F65" s="42" t="s">
        <v>90</v>
      </c>
      <c r="G65" s="30" t="s">
        <v>91</v>
      </c>
      <c r="H65" s="30" t="s">
        <v>91</v>
      </c>
      <c r="I65" s="42" t="s">
        <v>120</v>
      </c>
      <c r="J65" s="42" t="s">
        <v>120</v>
      </c>
      <c r="K65" s="30" t="s">
        <v>35</v>
      </c>
      <c r="L65" s="42" t="s">
        <v>58</v>
      </c>
      <c r="M65" s="42" t="s">
        <v>58</v>
      </c>
      <c r="N65" s="42" t="s">
        <v>126</v>
      </c>
      <c r="O65" s="42" t="s">
        <v>137</v>
      </c>
      <c r="P65" s="30" t="s">
        <v>61</v>
      </c>
      <c r="Q65" s="30" t="s">
        <v>61</v>
      </c>
      <c r="R65" s="42" t="s">
        <v>161</v>
      </c>
      <c r="S65" s="42" t="s">
        <v>161</v>
      </c>
      <c r="T65" s="30" t="s">
        <v>65</v>
      </c>
      <c r="U65" s="30" t="s">
        <v>172</v>
      </c>
      <c r="V65" s="30" t="s">
        <v>172</v>
      </c>
      <c r="W65" s="42" t="s">
        <v>168</v>
      </c>
      <c r="X65" s="30" t="s">
        <v>170</v>
      </c>
      <c r="Y65" s="30" t="s">
        <v>170</v>
      </c>
      <c r="Z65" s="19" t="s">
        <v>28</v>
      </c>
      <c r="AA65" s="28" t="s">
        <v>29</v>
      </c>
      <c r="AB65" s="52" t="s">
        <v>99</v>
      </c>
    </row>
    <row r="66" spans="1:28" ht="18" customHeight="1" x14ac:dyDescent="0.45">
      <c r="A66" s="14" t="s">
        <v>32</v>
      </c>
      <c r="B66" s="14" t="s">
        <v>57</v>
      </c>
      <c r="C66" s="33">
        <v>628.5</v>
      </c>
      <c r="D66" s="33"/>
      <c r="E66" s="33">
        <v>630.4</v>
      </c>
      <c r="F66" s="33">
        <v>628.20000000000005</v>
      </c>
      <c r="G66" s="33">
        <v>632.20000000000005</v>
      </c>
      <c r="H66" s="33">
        <v>627.79999999999995</v>
      </c>
      <c r="I66" s="33"/>
      <c r="J66" s="33"/>
      <c r="K66" s="33">
        <v>630.5</v>
      </c>
      <c r="L66" s="33">
        <v>629.9</v>
      </c>
      <c r="M66" s="33">
        <v>631.29999999999995</v>
      </c>
      <c r="N66" s="33"/>
      <c r="O66" s="33">
        <v>632.4</v>
      </c>
      <c r="P66" s="33">
        <v>634.4</v>
      </c>
      <c r="Q66" s="33">
        <v>633.6</v>
      </c>
      <c r="R66" s="33"/>
      <c r="S66" s="33"/>
      <c r="T66" s="33">
        <v>633.79999999999995</v>
      </c>
      <c r="U66" s="33"/>
      <c r="V66" s="33"/>
      <c r="W66" s="33"/>
      <c r="X66" s="33"/>
      <c r="Y66" s="33">
        <v>634.20000000000005</v>
      </c>
      <c r="Z66" s="21" cm="1">
        <f t="array" ref="Z66">AVERAGE((LARGE(C66:Y66,{1,2,3,4,5})))</f>
        <v>633.68000000000006</v>
      </c>
      <c r="AA66" s="24">
        <f t="shared" ref="AA66:AA91" si="2">AVERAGE(C66:Y66)</f>
        <v>631.323076923077</v>
      </c>
      <c r="AB66" s="59"/>
    </row>
    <row r="67" spans="1:28" ht="18" customHeight="1" x14ac:dyDescent="0.45">
      <c r="A67" s="14" t="s">
        <v>21</v>
      </c>
      <c r="B67" s="14" t="s">
        <v>2</v>
      </c>
      <c r="C67" s="33"/>
      <c r="D67" s="33"/>
      <c r="E67" s="33">
        <v>626.9</v>
      </c>
      <c r="F67" s="33"/>
      <c r="G67" s="33">
        <v>630.29999999999995</v>
      </c>
      <c r="H67" s="33">
        <v>632.5</v>
      </c>
      <c r="I67" s="33">
        <v>631</v>
      </c>
      <c r="J67" s="33">
        <v>632.4</v>
      </c>
      <c r="K67" s="33">
        <v>629.5</v>
      </c>
      <c r="L67" s="33"/>
      <c r="M67" s="33"/>
      <c r="N67" s="33"/>
      <c r="O67" s="33"/>
      <c r="P67" s="33">
        <v>625.70000000000005</v>
      </c>
      <c r="Q67" s="33">
        <v>626</v>
      </c>
      <c r="R67" s="33">
        <v>632.1</v>
      </c>
      <c r="S67" s="33">
        <v>631.4</v>
      </c>
      <c r="T67" s="33">
        <v>629.6</v>
      </c>
      <c r="U67" s="33"/>
      <c r="V67" s="33">
        <v>630.6</v>
      </c>
      <c r="W67" s="33"/>
      <c r="X67" s="33"/>
      <c r="Y67" s="33"/>
      <c r="Z67" s="21" cm="1">
        <f t="array" ref="Z67">AVERAGE((LARGE(C67:Y67,{1,2,3,4,5})))</f>
        <v>631.88</v>
      </c>
      <c r="AA67" s="24">
        <f t="shared" si="2"/>
        <v>629.83333333333337</v>
      </c>
      <c r="AB67" s="39"/>
    </row>
    <row r="68" spans="1:28" ht="18" customHeight="1" x14ac:dyDescent="0.45">
      <c r="A68" s="14" t="s">
        <v>19</v>
      </c>
      <c r="B68" s="14" t="s">
        <v>47</v>
      </c>
      <c r="C68" s="21">
        <v>624.1</v>
      </c>
      <c r="D68" s="21"/>
      <c r="E68" s="33">
        <v>627.70000000000005</v>
      </c>
      <c r="F68" s="21"/>
      <c r="G68" s="21">
        <v>615.70000000000005</v>
      </c>
      <c r="H68" s="33">
        <v>624.1</v>
      </c>
      <c r="I68" s="33"/>
      <c r="J68" s="33"/>
      <c r="K68" s="33">
        <v>626.9</v>
      </c>
      <c r="L68" s="33"/>
      <c r="M68" s="33"/>
      <c r="N68" s="33">
        <v>621.4</v>
      </c>
      <c r="O68" s="33">
        <v>626.4</v>
      </c>
      <c r="P68" s="33">
        <v>622.29999999999995</v>
      </c>
      <c r="Q68" s="33">
        <v>620.79999999999995</v>
      </c>
      <c r="R68" s="33"/>
      <c r="S68" s="33"/>
      <c r="T68" s="33">
        <v>624</v>
      </c>
      <c r="U68" s="33">
        <v>626.79999999999995</v>
      </c>
      <c r="V68" s="33">
        <v>633.5</v>
      </c>
      <c r="W68" s="33"/>
      <c r="X68" s="33">
        <v>633.6</v>
      </c>
      <c r="Y68" s="33">
        <v>634.29999999999995</v>
      </c>
      <c r="Z68" s="21" cm="1">
        <f t="array" ref="Z68">AVERAGE((LARGE(C68:Y68,{1,2,3,4,5})))</f>
        <v>631.20000000000005</v>
      </c>
      <c r="AA68" s="24">
        <f t="shared" si="2"/>
        <v>625.82857142857142</v>
      </c>
      <c r="AB68" s="39"/>
    </row>
    <row r="69" spans="1:28" ht="18" customHeight="1" x14ac:dyDescent="0.45">
      <c r="A69" s="14" t="s">
        <v>17</v>
      </c>
      <c r="B69" s="14" t="s">
        <v>18</v>
      </c>
      <c r="C69" s="21">
        <v>624.9</v>
      </c>
      <c r="D69" s="21"/>
      <c r="E69" s="21">
        <v>627.5</v>
      </c>
      <c r="F69" s="21">
        <v>619.5</v>
      </c>
      <c r="G69" s="21">
        <v>626.70000000000005</v>
      </c>
      <c r="H69" s="21">
        <v>630.9</v>
      </c>
      <c r="I69" s="21"/>
      <c r="J69" s="21"/>
      <c r="K69" s="21">
        <v>625.20000000000005</v>
      </c>
      <c r="L69" s="21"/>
      <c r="M69" s="21"/>
      <c r="N69" s="21"/>
      <c r="O69" s="21">
        <v>626.6</v>
      </c>
      <c r="P69" s="21" t="s">
        <v>157</v>
      </c>
      <c r="Q69" s="21">
        <v>621.1</v>
      </c>
      <c r="R69" s="21"/>
      <c r="S69" s="21"/>
      <c r="T69" s="21"/>
      <c r="U69" s="21">
        <v>630</v>
      </c>
      <c r="V69" s="21"/>
      <c r="W69" s="21"/>
      <c r="X69" s="21">
        <v>631</v>
      </c>
      <c r="Y69" s="21"/>
      <c r="Z69" s="21" cm="1">
        <f t="array" ref="Z69">AVERAGE((LARGE(C69:Y69,{1,2,3,4,5})))</f>
        <v>629.22</v>
      </c>
      <c r="AA69" s="24">
        <f t="shared" si="2"/>
        <v>626.34000000000015</v>
      </c>
      <c r="AB69" s="47"/>
    </row>
    <row r="70" spans="1:28" ht="18" customHeight="1" x14ac:dyDescent="0.45">
      <c r="A70" s="14" t="s">
        <v>15</v>
      </c>
      <c r="B70" s="14" t="s">
        <v>16</v>
      </c>
      <c r="C70" s="21"/>
      <c r="D70" s="21"/>
      <c r="E70" s="21"/>
      <c r="F70" s="21"/>
      <c r="G70" s="21">
        <v>619.4</v>
      </c>
      <c r="H70" s="21">
        <v>623.5</v>
      </c>
      <c r="I70" s="21"/>
      <c r="J70" s="21"/>
      <c r="K70" s="21">
        <v>628.79999999999995</v>
      </c>
      <c r="L70" s="21"/>
      <c r="M70" s="21"/>
      <c r="N70" s="21"/>
      <c r="O70" s="21"/>
      <c r="P70" s="21">
        <v>623.20000000000005</v>
      </c>
      <c r="Q70" s="21">
        <v>625.9</v>
      </c>
      <c r="R70" s="21">
        <v>626.29999999999995</v>
      </c>
      <c r="S70" s="21">
        <v>624.79999999999995</v>
      </c>
      <c r="T70" s="21"/>
      <c r="U70" s="21"/>
      <c r="V70" s="21"/>
      <c r="W70" s="21"/>
      <c r="X70" s="21">
        <v>630.79999999999995</v>
      </c>
      <c r="Y70" s="21">
        <v>628.70000000000005</v>
      </c>
      <c r="Z70" s="21" cm="1">
        <f t="array" ref="Z70">AVERAGE((LARGE(C70:Y70,{1,2,3,4,5})))</f>
        <v>628.1</v>
      </c>
      <c r="AA70" s="24">
        <f t="shared" si="2"/>
        <v>625.71111111111122</v>
      </c>
    </row>
    <row r="71" spans="1:28" ht="18" customHeight="1" x14ac:dyDescent="0.45">
      <c r="A71" s="14" t="s">
        <v>33</v>
      </c>
      <c r="B71" s="14" t="s">
        <v>25</v>
      </c>
      <c r="C71" s="21"/>
      <c r="D71" s="21"/>
      <c r="E71" s="21"/>
      <c r="F71" s="21"/>
      <c r="G71" s="21">
        <v>625</v>
      </c>
      <c r="H71" s="21">
        <v>628.70000000000005</v>
      </c>
      <c r="I71" s="21"/>
      <c r="J71" s="21"/>
      <c r="K71" s="21">
        <v>621.70000000000005</v>
      </c>
      <c r="L71" s="21"/>
      <c r="M71" s="21"/>
      <c r="N71" s="21">
        <v>618.5</v>
      </c>
      <c r="O71" s="21"/>
      <c r="P71" s="21">
        <v>613.9</v>
      </c>
      <c r="Q71" s="21">
        <v>616.29999999999995</v>
      </c>
      <c r="R71" s="21"/>
      <c r="S71" s="21"/>
      <c r="T71" s="21"/>
      <c r="U71" s="21"/>
      <c r="V71" s="21"/>
      <c r="W71" s="21">
        <v>624.4</v>
      </c>
      <c r="X71" s="21"/>
      <c r="Y71" s="21"/>
      <c r="Z71" s="21" cm="1">
        <f t="array" ref="Z71">AVERAGE((LARGE(C71:Y71,{1,2,3,4,5})))</f>
        <v>623.66000000000008</v>
      </c>
      <c r="AA71" s="24">
        <f t="shared" si="2"/>
        <v>621.21428571428567</v>
      </c>
    </row>
    <row r="72" spans="1:28" ht="18" customHeight="1" x14ac:dyDescent="0.45">
      <c r="A72" s="14" t="s">
        <v>24</v>
      </c>
      <c r="B72" s="14" t="s">
        <v>23</v>
      </c>
      <c r="C72" s="21"/>
      <c r="D72" s="21"/>
      <c r="E72" s="21"/>
      <c r="F72" s="21"/>
      <c r="G72" s="21">
        <v>623.4</v>
      </c>
      <c r="H72" s="21">
        <v>619.1</v>
      </c>
      <c r="I72" s="21"/>
      <c r="J72" s="21"/>
      <c r="K72" s="21"/>
      <c r="L72" s="21"/>
      <c r="M72" s="21"/>
      <c r="N72" s="21">
        <v>616.70000000000005</v>
      </c>
      <c r="O72" s="21"/>
      <c r="P72" s="21">
        <v>616.79999999999995</v>
      </c>
      <c r="Q72" s="21">
        <v>613.9</v>
      </c>
      <c r="R72" s="21"/>
      <c r="S72" s="21"/>
      <c r="T72" s="21">
        <v>619.4</v>
      </c>
      <c r="U72" s="21">
        <v>623.79999999999995</v>
      </c>
      <c r="V72" s="21">
        <v>623.9</v>
      </c>
      <c r="W72" s="21">
        <v>625.1</v>
      </c>
      <c r="X72" s="21">
        <v>628.9</v>
      </c>
      <c r="Y72" s="21">
        <v>631</v>
      </c>
      <c r="Z72" s="21" cm="1">
        <f t="array" ref="Z72">AVERAGE((LARGE(C72:Y72,{1,2,3,4,5})))</f>
        <v>626.54</v>
      </c>
      <c r="AA72" s="24">
        <f t="shared" si="2"/>
        <v>622</v>
      </c>
    </row>
    <row r="73" spans="1:28" ht="18" customHeight="1" x14ac:dyDescent="0.45">
      <c r="A73" s="14" t="s">
        <v>12</v>
      </c>
      <c r="B73" s="14" t="s">
        <v>13</v>
      </c>
      <c r="C73" s="21">
        <v>623.5</v>
      </c>
      <c r="D73" s="21"/>
      <c r="E73" s="21">
        <v>624.9</v>
      </c>
      <c r="F73" s="21"/>
      <c r="G73" s="21"/>
      <c r="H73" s="21"/>
      <c r="I73" s="21"/>
      <c r="J73" s="21"/>
      <c r="K73" s="21">
        <v>621.79999999999995</v>
      </c>
      <c r="L73" s="21"/>
      <c r="M73" s="21"/>
      <c r="N73" s="21">
        <v>618.79999999999995</v>
      </c>
      <c r="O73" s="21"/>
      <c r="P73" s="21"/>
      <c r="Q73" s="21"/>
      <c r="R73" s="21"/>
      <c r="S73" s="21"/>
      <c r="T73" s="21">
        <v>614.79999999999995</v>
      </c>
      <c r="U73" s="21"/>
      <c r="V73" s="21"/>
      <c r="W73" s="21"/>
      <c r="X73" s="21"/>
      <c r="Y73" s="21">
        <v>624.79999999999995</v>
      </c>
      <c r="Z73" s="21" cm="1">
        <f t="array" ref="Z73">AVERAGE((LARGE(C73:Y73,{1,2,3,4,5})))</f>
        <v>622.76</v>
      </c>
      <c r="AA73" s="24">
        <f t="shared" si="2"/>
        <v>621.43333333333339</v>
      </c>
    </row>
    <row r="74" spans="1:28" ht="18" customHeight="1" x14ac:dyDescent="0.45">
      <c r="A74" s="14" t="s">
        <v>83</v>
      </c>
      <c r="B74" s="14" t="s">
        <v>82</v>
      </c>
      <c r="C74" s="21"/>
      <c r="D74" s="21">
        <v>609.79999999999995</v>
      </c>
      <c r="E74" s="33">
        <v>617.20000000000005</v>
      </c>
      <c r="F74" s="21">
        <v>603.1</v>
      </c>
      <c r="G74" s="21"/>
      <c r="H74" s="33"/>
      <c r="I74" s="33"/>
      <c r="J74" s="33"/>
      <c r="K74" s="33"/>
      <c r="L74" s="33"/>
      <c r="M74" s="33"/>
      <c r="N74" s="33"/>
      <c r="O74" s="33">
        <v>610.4</v>
      </c>
      <c r="P74" s="33">
        <v>616</v>
      </c>
      <c r="Q74" s="33">
        <v>612.29999999999995</v>
      </c>
      <c r="R74" s="33"/>
      <c r="S74" s="33"/>
      <c r="T74" s="33"/>
      <c r="U74" s="33">
        <v>622.70000000000005</v>
      </c>
      <c r="V74" s="33">
        <v>622.1</v>
      </c>
      <c r="W74" s="33"/>
      <c r="X74" s="33"/>
      <c r="Y74" s="33"/>
      <c r="Z74" s="21" cm="1">
        <f t="array" ref="Z74">AVERAGE((LARGE(C74:Y74,{1,2,3,4,5})))</f>
        <v>618.06000000000006</v>
      </c>
      <c r="AA74" s="24">
        <f t="shared" si="2"/>
        <v>614.20000000000005</v>
      </c>
    </row>
    <row r="75" spans="1:28" ht="18" customHeight="1" x14ac:dyDescent="0.45">
      <c r="A75" s="14" t="s">
        <v>55</v>
      </c>
      <c r="B75" s="14" t="s">
        <v>56</v>
      </c>
      <c r="C75" s="21"/>
      <c r="D75" s="21"/>
      <c r="E75" s="21"/>
      <c r="F75" s="21"/>
      <c r="G75" s="21"/>
      <c r="H75" s="21"/>
      <c r="I75" s="21"/>
      <c r="J75" s="21"/>
      <c r="K75" s="21"/>
      <c r="L75" s="21">
        <v>611.9</v>
      </c>
      <c r="M75" s="21">
        <v>617.70000000000005</v>
      </c>
      <c r="N75" s="21">
        <v>613.6</v>
      </c>
      <c r="O75" s="21"/>
      <c r="P75" s="21">
        <v>621</v>
      </c>
      <c r="Q75" s="21">
        <v>618.5</v>
      </c>
      <c r="R75" s="21"/>
      <c r="S75" s="21"/>
      <c r="T75" s="21"/>
      <c r="U75" s="21"/>
      <c r="V75" s="21"/>
      <c r="W75" s="21"/>
      <c r="X75" s="21"/>
      <c r="Y75" s="21"/>
      <c r="Z75" s="21" cm="1">
        <f t="array" ref="Z75">AVERAGE((LARGE(C75:Y75,{1,2,3,4,5})))</f>
        <v>616.54000000000008</v>
      </c>
      <c r="AA75" s="24">
        <f t="shared" si="2"/>
        <v>616.54</v>
      </c>
    </row>
    <row r="76" spans="1:28" ht="18" customHeight="1" x14ac:dyDescent="0.45">
      <c r="A76" s="14" t="s">
        <v>84</v>
      </c>
      <c r="B76" s="14" t="s">
        <v>85</v>
      </c>
      <c r="C76" s="21"/>
      <c r="D76" s="21">
        <v>606.70000000000005</v>
      </c>
      <c r="E76" s="21"/>
      <c r="F76" s="21"/>
      <c r="G76" s="21">
        <v>610.29999999999995</v>
      </c>
      <c r="H76" s="21">
        <v>607.1</v>
      </c>
      <c r="I76" s="21"/>
      <c r="J76" s="21"/>
      <c r="K76" s="21"/>
      <c r="L76" s="21"/>
      <c r="M76" s="21"/>
      <c r="N76" s="21"/>
      <c r="O76" s="21">
        <v>612.20000000000005</v>
      </c>
      <c r="P76" s="21">
        <v>606.9</v>
      </c>
      <c r="Q76" s="21">
        <v>607.9</v>
      </c>
      <c r="R76" s="21"/>
      <c r="S76" s="21"/>
      <c r="T76" s="21"/>
      <c r="U76" s="21">
        <v>601</v>
      </c>
      <c r="V76" s="21"/>
      <c r="W76" s="21"/>
      <c r="X76" s="21">
        <v>612.1</v>
      </c>
      <c r="Y76" s="21"/>
      <c r="Z76" s="21" cm="1">
        <f t="array" ref="Z76">AVERAGE((LARGE(C76:Y76,{1,2,3,4,5})))</f>
        <v>609.91999999999996</v>
      </c>
      <c r="AA76" s="24">
        <f t="shared" si="2"/>
        <v>608.02500000000009</v>
      </c>
    </row>
    <row r="77" spans="1:28" ht="18" customHeight="1" x14ac:dyDescent="0.45">
      <c r="A77" s="14" t="s">
        <v>112</v>
      </c>
      <c r="B77" s="14" t="s">
        <v>113</v>
      </c>
      <c r="C77" s="21"/>
      <c r="D77" s="21"/>
      <c r="E77" s="21"/>
      <c r="F77" s="21"/>
      <c r="G77" s="21">
        <v>610.70000000000005</v>
      </c>
      <c r="H77" s="21">
        <v>607.9</v>
      </c>
      <c r="I77" s="21"/>
      <c r="J77" s="21"/>
      <c r="K77" s="21"/>
      <c r="L77" s="21"/>
      <c r="M77" s="21"/>
      <c r="N77" s="21">
        <v>593.6</v>
      </c>
      <c r="O77" s="21"/>
      <c r="P77" s="21"/>
      <c r="Q77" s="21"/>
      <c r="R77" s="21"/>
      <c r="S77" s="21"/>
      <c r="T77" s="21"/>
      <c r="U77" s="21">
        <v>605.1</v>
      </c>
      <c r="V77" s="21">
        <v>606.4</v>
      </c>
      <c r="W77" s="21">
        <v>602.6</v>
      </c>
      <c r="X77" s="21"/>
      <c r="Y77" s="21"/>
      <c r="Z77" s="21" cm="1">
        <f t="array" ref="Z77">AVERAGE((LARGE(C77:Y77,{1,2,3,4,5})))</f>
        <v>606.54</v>
      </c>
      <c r="AA77" s="24">
        <f t="shared" si="2"/>
        <v>604.38333333333333</v>
      </c>
    </row>
    <row r="78" spans="1:28" ht="18" customHeight="1" x14ac:dyDescent="0.45">
      <c r="A78" s="14" t="s">
        <v>155</v>
      </c>
      <c r="B78" s="14" t="s">
        <v>156</v>
      </c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>
        <v>566.9</v>
      </c>
      <c r="Q78" s="21">
        <v>573.29999999999995</v>
      </c>
      <c r="R78" s="21"/>
      <c r="S78" s="21"/>
      <c r="T78" s="21">
        <v>602.29999999999995</v>
      </c>
      <c r="U78" s="21">
        <v>606.1</v>
      </c>
      <c r="V78" s="21">
        <v>613.29999999999995</v>
      </c>
      <c r="W78" s="21"/>
      <c r="X78" s="21"/>
      <c r="Y78" s="21"/>
      <c r="Z78" s="21" cm="1">
        <f t="array" ref="Z78">AVERAGE((LARGE(C78:Y78,{1,2,3,4,5})))</f>
        <v>592.38</v>
      </c>
      <c r="AA78" s="24">
        <f t="shared" si="2"/>
        <v>592.37999999999988</v>
      </c>
      <c r="AB78" s="22"/>
    </row>
    <row r="79" spans="1:28" ht="18" customHeight="1" x14ac:dyDescent="0.45">
      <c r="A79" s="14" t="s">
        <v>167</v>
      </c>
      <c r="B79" s="14" t="s">
        <v>164</v>
      </c>
      <c r="C79" s="21"/>
      <c r="D79" s="21"/>
      <c r="E79" s="33"/>
      <c r="F79" s="21"/>
      <c r="G79" s="21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>
        <v>625.1</v>
      </c>
      <c r="V79" s="33">
        <v>621.29999999999995</v>
      </c>
      <c r="W79" s="33"/>
      <c r="X79" s="33">
        <v>629.70000000000005</v>
      </c>
      <c r="Y79" s="33"/>
      <c r="Z79" s="24" t="e" cm="1">
        <f t="array" ref="Z79">AVERAGE((LARGE(C79:Y79,{1,2,3,4,5})))</f>
        <v>#NUM!</v>
      </c>
      <c r="AA79" s="33">
        <f t="shared" si="2"/>
        <v>625.36666666666667</v>
      </c>
    </row>
    <row r="80" spans="1:28" ht="18" customHeight="1" x14ac:dyDescent="0.45">
      <c r="A80" s="14" t="s">
        <v>19</v>
      </c>
      <c r="B80" s="14" t="s">
        <v>20</v>
      </c>
      <c r="C80" s="21"/>
      <c r="D80" s="21"/>
      <c r="E80" s="21"/>
      <c r="F80" s="21"/>
      <c r="G80" s="21">
        <v>622.4</v>
      </c>
      <c r="H80" s="21">
        <v>622.4</v>
      </c>
      <c r="I80" s="21"/>
      <c r="J80" s="21"/>
      <c r="K80" s="21"/>
      <c r="L80" s="21"/>
      <c r="M80" s="21"/>
      <c r="N80" s="21">
        <v>615.9</v>
      </c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4" t="e" cm="1">
        <f t="array" ref="Z80">AVERAGE((LARGE(C80:Y80,{1,2,3,4,5})))</f>
        <v>#NUM!</v>
      </c>
      <c r="AA80" s="33">
        <f t="shared" si="2"/>
        <v>620.23333333333323</v>
      </c>
    </row>
    <row r="81" spans="1:27" ht="18" customHeight="1" x14ac:dyDescent="0.45">
      <c r="A81" s="14" t="s">
        <v>10</v>
      </c>
      <c r="B81" s="14" t="s">
        <v>136</v>
      </c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>
        <v>623.9</v>
      </c>
      <c r="O81" s="21"/>
      <c r="P81" s="21">
        <v>615.6</v>
      </c>
      <c r="Q81" s="21">
        <v>614.9</v>
      </c>
      <c r="R81" s="21"/>
      <c r="S81" s="21"/>
      <c r="T81" s="21"/>
      <c r="U81" s="21"/>
      <c r="V81" s="21"/>
      <c r="W81" s="21"/>
      <c r="X81" s="21">
        <v>617.20000000000005</v>
      </c>
      <c r="Y81" s="21">
        <v>623.20000000000005</v>
      </c>
      <c r="Z81" s="24" cm="1">
        <f t="array" ref="Z81">AVERAGE((LARGE(C81:Y81,{1,2,3,4,5})))</f>
        <v>618.96</v>
      </c>
      <c r="AA81" s="33">
        <f t="shared" si="2"/>
        <v>618.96</v>
      </c>
    </row>
    <row r="82" spans="1:27" ht="18" customHeight="1" x14ac:dyDescent="0.45">
      <c r="A82" s="14" t="s">
        <v>33</v>
      </c>
      <c r="B82" s="14" t="s">
        <v>25</v>
      </c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>
        <v>602.20000000000005</v>
      </c>
      <c r="U82" s="21">
        <v>620.9</v>
      </c>
      <c r="V82" s="21">
        <v>622.1</v>
      </c>
      <c r="W82" s="21"/>
      <c r="X82" s="21">
        <v>612.1</v>
      </c>
      <c r="Y82" s="21">
        <v>618.5</v>
      </c>
      <c r="Z82" s="24" cm="1">
        <f t="array" ref="Z82">AVERAGE((LARGE(C82:Y82,{1,2,3,4,5})))</f>
        <v>615.16000000000008</v>
      </c>
      <c r="AA82" s="33">
        <f t="shared" si="2"/>
        <v>615.16</v>
      </c>
    </row>
    <row r="83" spans="1:27" ht="18" customHeight="1" x14ac:dyDescent="0.45">
      <c r="A83" s="14" t="s">
        <v>45</v>
      </c>
      <c r="B83" s="14" t="s">
        <v>22</v>
      </c>
      <c r="C83" s="21"/>
      <c r="D83" s="21"/>
      <c r="E83" s="21"/>
      <c r="F83" s="21"/>
      <c r="G83" s="21">
        <v>617.5</v>
      </c>
      <c r="H83" s="21">
        <v>603</v>
      </c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>
        <v>611.9</v>
      </c>
      <c r="V83" s="21"/>
      <c r="W83" s="21"/>
      <c r="X83" s="21"/>
      <c r="Y83" s="21"/>
      <c r="Z83" s="24" t="e" cm="1">
        <f t="array" ref="Z83">AVERAGE((LARGE(C83:Y83,{1,2,3,4,5})))</f>
        <v>#NUM!</v>
      </c>
      <c r="AA83" s="33">
        <f t="shared" si="2"/>
        <v>610.80000000000007</v>
      </c>
    </row>
    <row r="84" spans="1:27" ht="18" customHeight="1" x14ac:dyDescent="0.45">
      <c r="A84" s="14" t="s">
        <v>131</v>
      </c>
      <c r="B84" s="14" t="s">
        <v>132</v>
      </c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>
        <v>608.9</v>
      </c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4" t="e" cm="1">
        <f t="array" ref="Z84">AVERAGE((LARGE(C84:Y84,{1,2,3,4,5})))</f>
        <v>#NUM!</v>
      </c>
      <c r="AA84" s="33">
        <f t="shared" si="2"/>
        <v>608.9</v>
      </c>
    </row>
    <row r="85" spans="1:27" ht="18" customHeight="1" x14ac:dyDescent="0.45">
      <c r="A85" s="14" t="s">
        <v>123</v>
      </c>
      <c r="B85" s="14" t="s">
        <v>122</v>
      </c>
      <c r="C85" s="21"/>
      <c r="D85" s="21"/>
      <c r="E85" s="21"/>
      <c r="F85" s="21"/>
      <c r="G85" s="21"/>
      <c r="H85" s="21"/>
      <c r="I85" s="21"/>
      <c r="J85" s="21"/>
      <c r="K85" s="21">
        <v>603.20000000000005</v>
      </c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4" t="e" cm="1">
        <f t="array" ref="Z85">AVERAGE((LARGE(C85:Y85,{1,2,3,4,5})))</f>
        <v>#NUM!</v>
      </c>
      <c r="AA85" s="33">
        <f t="shared" si="2"/>
        <v>603.20000000000005</v>
      </c>
    </row>
    <row r="86" spans="1:27" ht="18" customHeight="1" x14ac:dyDescent="0.45">
      <c r="A86" s="14" t="s">
        <v>129</v>
      </c>
      <c r="B86" s="14" t="s">
        <v>130</v>
      </c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>
        <v>593.5</v>
      </c>
      <c r="O86" s="21"/>
      <c r="P86" s="21"/>
      <c r="Q86" s="21"/>
      <c r="R86" s="21"/>
      <c r="S86" s="21"/>
      <c r="T86" s="21"/>
      <c r="U86" s="21"/>
      <c r="V86" s="21"/>
      <c r="W86" s="21">
        <v>612.4</v>
      </c>
      <c r="X86" s="21"/>
      <c r="Y86" s="21"/>
      <c r="Z86" s="24" t="e" cm="1">
        <f t="array" ref="Z86">AVERAGE((LARGE(C86:Y86,{1,2,3,4,5})))</f>
        <v>#NUM!</v>
      </c>
      <c r="AA86" s="33">
        <f t="shared" si="2"/>
        <v>602.95000000000005</v>
      </c>
    </row>
    <row r="87" spans="1:27" ht="18" customHeight="1" x14ac:dyDescent="0.45">
      <c r="A87" s="14" t="s">
        <v>140</v>
      </c>
      <c r="B87" s="14" t="s">
        <v>141</v>
      </c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>
        <v>601.29999999999995</v>
      </c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4" t="e" cm="1">
        <f t="array" ref="Z87">AVERAGE((LARGE(C87:Y87,{1,2,3,4,5})))</f>
        <v>#NUM!</v>
      </c>
      <c r="AA87" s="33">
        <f t="shared" si="2"/>
        <v>601.29999999999995</v>
      </c>
    </row>
    <row r="88" spans="1:27" ht="18" customHeight="1" x14ac:dyDescent="0.45">
      <c r="A88" s="14" t="s">
        <v>133</v>
      </c>
      <c r="B88" s="14" t="s">
        <v>134</v>
      </c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>
        <v>594.20000000000005</v>
      </c>
      <c r="O88" s="21"/>
      <c r="P88" s="21">
        <v>601.4</v>
      </c>
      <c r="Q88" s="21">
        <v>598.79999999999995</v>
      </c>
      <c r="R88" s="21"/>
      <c r="S88" s="21"/>
      <c r="T88" s="21"/>
      <c r="U88" s="21"/>
      <c r="V88" s="21"/>
      <c r="W88" s="21"/>
      <c r="X88" s="21"/>
      <c r="Y88" s="21"/>
      <c r="Z88" s="24" t="e" cm="1">
        <f t="array" ref="Z88">AVERAGE((LARGE(C88:Y88,{1,2,3,4,5})))</f>
        <v>#NUM!</v>
      </c>
      <c r="AA88" s="33">
        <f t="shared" si="2"/>
        <v>598.13333333333333</v>
      </c>
    </row>
    <row r="89" spans="1:27" ht="18" customHeight="1" x14ac:dyDescent="0.45">
      <c r="A89" s="14" t="s">
        <v>114</v>
      </c>
      <c r="B89" s="14" t="s">
        <v>115</v>
      </c>
      <c r="C89" s="21"/>
      <c r="D89" s="21"/>
      <c r="E89" s="21"/>
      <c r="F89" s="21"/>
      <c r="G89" s="21">
        <v>588.9</v>
      </c>
      <c r="H89" s="21">
        <v>595</v>
      </c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4" t="e" cm="1">
        <f t="array" ref="Z89">AVERAGE((LARGE(C89:Y89,{1,2,3,4,5})))</f>
        <v>#NUM!</v>
      </c>
      <c r="AA89" s="33">
        <f t="shared" si="2"/>
        <v>591.95000000000005</v>
      </c>
    </row>
    <row r="90" spans="1:27" ht="18" customHeight="1" x14ac:dyDescent="0.45">
      <c r="A90" s="14" t="s">
        <v>116</v>
      </c>
      <c r="B90" s="14" t="s">
        <v>117</v>
      </c>
      <c r="C90" s="21"/>
      <c r="D90" s="21"/>
      <c r="E90" s="21"/>
      <c r="F90" s="21"/>
      <c r="G90" s="21">
        <v>571.9</v>
      </c>
      <c r="H90" s="21">
        <v>581</v>
      </c>
      <c r="I90" s="21"/>
      <c r="J90" s="21"/>
      <c r="K90" s="21"/>
      <c r="L90" s="21"/>
      <c r="M90" s="21"/>
      <c r="N90" s="21">
        <v>583.79999999999995</v>
      </c>
      <c r="O90" s="21"/>
      <c r="P90" s="21"/>
      <c r="Q90" s="21"/>
      <c r="R90" s="21"/>
      <c r="S90" s="21"/>
      <c r="T90" s="21"/>
      <c r="U90" s="21"/>
      <c r="V90" s="21"/>
      <c r="W90" s="21">
        <v>587.6</v>
      </c>
      <c r="X90" s="21"/>
      <c r="Y90" s="21"/>
      <c r="Z90" s="24" t="e" cm="1">
        <f t="array" ref="Z90">AVERAGE((LARGE(C90:Y90,{1,2,3,4,5})))</f>
        <v>#NUM!</v>
      </c>
      <c r="AA90" s="33">
        <f t="shared" si="2"/>
        <v>581.07500000000005</v>
      </c>
    </row>
    <row r="91" spans="1:27" ht="18" customHeight="1" x14ac:dyDescent="0.45">
      <c r="A91" s="14" t="s">
        <v>131</v>
      </c>
      <c r="B91" s="14" t="s">
        <v>135</v>
      </c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>
        <v>571.1</v>
      </c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4" t="e" cm="1">
        <f t="array" ref="Z91">AVERAGE((LARGE(C91:Y91,{1,2,3,4,5})))</f>
        <v>#NUM!</v>
      </c>
      <c r="AA91" s="33">
        <f t="shared" si="2"/>
        <v>571.1</v>
      </c>
    </row>
    <row r="94" spans="1:27" ht="18" customHeight="1" x14ac:dyDescent="0.45">
      <c r="A94" s="6"/>
      <c r="B94" s="6"/>
      <c r="C94" s="8"/>
      <c r="D94" s="8"/>
      <c r="E94" s="8"/>
      <c r="F94" s="7"/>
      <c r="G94" s="8"/>
      <c r="H94" s="8"/>
      <c r="K94" s="3"/>
    </row>
    <row r="95" spans="1:27" ht="18" customHeight="1" x14ac:dyDescent="0.45">
      <c r="A95" s="6" t="s">
        <v>146</v>
      </c>
      <c r="B95" s="6"/>
      <c r="C95" s="8"/>
      <c r="D95" s="8"/>
      <c r="E95" s="8"/>
      <c r="F95" s="7"/>
      <c r="G95" s="11"/>
      <c r="H95" s="11"/>
      <c r="K95" s="3"/>
    </row>
    <row r="96" spans="1:27" ht="18" customHeight="1" x14ac:dyDescent="0.45">
      <c r="A96" s="12" t="s">
        <v>0</v>
      </c>
      <c r="B96" s="12"/>
      <c r="C96" s="41" t="s">
        <v>66</v>
      </c>
      <c r="D96" s="41" t="s">
        <v>48</v>
      </c>
      <c r="E96" s="41" t="s">
        <v>91</v>
      </c>
      <c r="F96" s="41" t="s">
        <v>91</v>
      </c>
      <c r="G96" s="54" t="s">
        <v>120</v>
      </c>
      <c r="H96" s="41" t="s">
        <v>35</v>
      </c>
      <c r="I96" s="54" t="s">
        <v>58</v>
      </c>
      <c r="J96" s="54" t="s">
        <v>58</v>
      </c>
      <c r="K96" s="54" t="s">
        <v>126</v>
      </c>
      <c r="L96" s="54" t="s">
        <v>137</v>
      </c>
      <c r="M96" s="30" t="s">
        <v>61</v>
      </c>
      <c r="N96" s="30" t="s">
        <v>61</v>
      </c>
      <c r="O96" s="41" t="s">
        <v>65</v>
      </c>
      <c r="P96" s="30" t="s">
        <v>172</v>
      </c>
      <c r="Q96" s="30" t="s">
        <v>172</v>
      </c>
      <c r="R96" s="42" t="s">
        <v>168</v>
      </c>
      <c r="S96" s="30" t="s">
        <v>173</v>
      </c>
      <c r="T96" s="30" t="s">
        <v>173</v>
      </c>
      <c r="U96" s="19" t="s">
        <v>28</v>
      </c>
      <c r="V96" s="28" t="s">
        <v>29</v>
      </c>
      <c r="W96" s="53" t="s">
        <v>100</v>
      </c>
    </row>
    <row r="97" spans="1:27" ht="18" customHeight="1" x14ac:dyDescent="0.45">
      <c r="A97" s="14" t="s">
        <v>26</v>
      </c>
      <c r="B97" s="14" t="s">
        <v>27</v>
      </c>
      <c r="C97" s="21"/>
      <c r="D97" s="21"/>
      <c r="E97" s="21">
        <v>620.4</v>
      </c>
      <c r="F97" s="21">
        <v>620.70000000000005</v>
      </c>
      <c r="G97" s="21"/>
      <c r="H97" s="21">
        <v>620.20000000000005</v>
      </c>
      <c r="I97" s="21">
        <v>621.70000000000005</v>
      </c>
      <c r="J97" s="21">
        <v>623.4</v>
      </c>
      <c r="K97" s="21"/>
      <c r="L97" s="21">
        <v>624.1</v>
      </c>
      <c r="M97" s="21">
        <v>614.9</v>
      </c>
      <c r="N97" s="21">
        <v>619.4</v>
      </c>
      <c r="O97" s="21">
        <v>624.20000000000005</v>
      </c>
      <c r="P97" s="21">
        <v>622.6</v>
      </c>
      <c r="Q97" s="21">
        <v>625.79999999999995</v>
      </c>
      <c r="R97" s="21"/>
      <c r="S97" s="21">
        <v>627.20000000000005</v>
      </c>
      <c r="T97" s="21">
        <v>630.20000000000005</v>
      </c>
      <c r="U97" s="33" cm="1">
        <f t="array" ref="U97">AVERAGE((LARGE(C97:T97,{1,2,3,4,5})))</f>
        <v>626.29999999999995</v>
      </c>
      <c r="V97" s="24">
        <f t="shared" ref="V97" si="3">AVERAGE(C97:T97)</f>
        <v>622.676923076923</v>
      </c>
    </row>
    <row r="98" spans="1:27" ht="18" customHeight="1" x14ac:dyDescent="0.45">
      <c r="A98" s="14" t="s">
        <v>14</v>
      </c>
      <c r="B98" s="14" t="s">
        <v>68</v>
      </c>
      <c r="C98" s="21">
        <v>620.9</v>
      </c>
      <c r="D98" s="21"/>
      <c r="E98" s="21"/>
      <c r="F98" s="21"/>
      <c r="G98" s="21"/>
      <c r="H98" s="21">
        <v>632.5</v>
      </c>
      <c r="I98" s="21"/>
      <c r="J98" s="21"/>
      <c r="K98" s="21">
        <v>621.5</v>
      </c>
      <c r="L98" s="21">
        <v>617.79999999999995</v>
      </c>
      <c r="M98" s="21">
        <v>625.4</v>
      </c>
      <c r="N98" s="21">
        <v>622.70000000000005</v>
      </c>
      <c r="O98" s="21">
        <v>604</v>
      </c>
      <c r="P98" s="21"/>
      <c r="Q98" s="21"/>
      <c r="R98" s="21"/>
      <c r="S98" s="21">
        <v>621.20000000000005</v>
      </c>
      <c r="T98" s="21">
        <v>616.4</v>
      </c>
      <c r="U98" s="33" cm="1">
        <f t="array" ref="U98">AVERAGE((LARGE(C98:T98,{1,2,3,4,5})))</f>
        <v>624.66000000000008</v>
      </c>
      <c r="V98" s="24">
        <f t="shared" ref="V98:V104" si="4">AVERAGE(C98:T98)</f>
        <v>620.26666666666665</v>
      </c>
      <c r="W98" s="47"/>
    </row>
    <row r="99" spans="1:27" ht="18" customHeight="1" x14ac:dyDescent="0.45">
      <c r="A99" s="14" t="s">
        <v>36</v>
      </c>
      <c r="B99" s="14" t="s">
        <v>37</v>
      </c>
      <c r="C99" s="21"/>
      <c r="D99" s="21"/>
      <c r="E99" s="21">
        <v>616.70000000000005</v>
      </c>
      <c r="F99" s="21">
        <v>610.20000000000005</v>
      </c>
      <c r="G99" s="21"/>
      <c r="H99" s="21"/>
      <c r="I99" s="21">
        <v>619.6</v>
      </c>
      <c r="J99" s="21">
        <v>615.6</v>
      </c>
      <c r="K99" s="21"/>
      <c r="L99" s="21"/>
      <c r="M99" s="21">
        <v>621.79999999999995</v>
      </c>
      <c r="N99" s="21">
        <v>622</v>
      </c>
      <c r="O99" s="21">
        <v>621.29999999999995</v>
      </c>
      <c r="P99" s="21"/>
      <c r="Q99" s="21"/>
      <c r="R99" s="21"/>
      <c r="S99" s="21"/>
      <c r="T99" s="21"/>
      <c r="U99" s="33" cm="1">
        <f t="array" ref="U99">AVERAGE((LARGE(C99:T99,{1,2,3,4,5})))</f>
        <v>620.28</v>
      </c>
      <c r="V99" s="24">
        <f t="shared" si="4"/>
        <v>618.17142857142858</v>
      </c>
    </row>
    <row r="100" spans="1:27" ht="18" customHeight="1" x14ac:dyDescent="0.45">
      <c r="A100" s="14" t="s">
        <v>62</v>
      </c>
      <c r="B100" s="14" t="s">
        <v>63</v>
      </c>
      <c r="C100" s="21"/>
      <c r="D100" s="21">
        <v>603.29999999999995</v>
      </c>
      <c r="E100" s="21">
        <v>619.4</v>
      </c>
      <c r="F100" s="21">
        <v>610.6</v>
      </c>
      <c r="G100" s="21">
        <v>615.1</v>
      </c>
      <c r="H100" s="21">
        <v>599.4</v>
      </c>
      <c r="I100" s="21"/>
      <c r="J100" s="21"/>
      <c r="K100" s="21"/>
      <c r="L100" s="21"/>
      <c r="M100" s="21">
        <v>602.20000000000005</v>
      </c>
      <c r="N100" s="21">
        <v>613.5</v>
      </c>
      <c r="O100" s="21"/>
      <c r="P100" s="21"/>
      <c r="Q100" s="21"/>
      <c r="R100" s="21"/>
      <c r="S100" s="21"/>
      <c r="T100" s="21"/>
      <c r="U100" s="33" cm="1">
        <f t="array" ref="U100">AVERAGE((LARGE(C100:T100,{1,2,3,4,5})))</f>
        <v>612.37999999999988</v>
      </c>
      <c r="V100" s="24">
        <f t="shared" si="4"/>
        <v>609.07142857142856</v>
      </c>
      <c r="W100" s="47"/>
    </row>
    <row r="101" spans="1:27" ht="18" customHeight="1" x14ac:dyDescent="0.45">
      <c r="A101" s="14" t="s">
        <v>110</v>
      </c>
      <c r="B101" s="14" t="s">
        <v>111</v>
      </c>
      <c r="C101" s="21"/>
      <c r="D101" s="21"/>
      <c r="E101" s="21">
        <v>597.70000000000005</v>
      </c>
      <c r="F101" s="21">
        <v>597.29999999999995</v>
      </c>
      <c r="G101" s="21"/>
      <c r="H101" s="21"/>
      <c r="I101" s="21">
        <v>600.4</v>
      </c>
      <c r="J101" s="21">
        <v>615.4</v>
      </c>
      <c r="K101" s="21"/>
      <c r="L101" s="21"/>
      <c r="M101" s="21"/>
      <c r="N101" s="21">
        <v>602.4</v>
      </c>
      <c r="O101" s="21"/>
      <c r="P101" s="21"/>
      <c r="Q101" s="21"/>
      <c r="R101" s="21"/>
      <c r="S101" s="21"/>
      <c r="T101" s="21"/>
      <c r="U101" s="33" cm="1">
        <f t="array" ref="U101">AVERAGE((LARGE(C101:T101,{1,2,3,4,5})))</f>
        <v>602.64</v>
      </c>
      <c r="V101" s="24">
        <f t="shared" si="4"/>
        <v>602.6400000000001</v>
      </c>
    </row>
    <row r="102" spans="1:27" ht="18" customHeight="1" x14ac:dyDescent="0.45">
      <c r="A102" s="14" t="s">
        <v>3</v>
      </c>
      <c r="B102" s="14" t="s">
        <v>4</v>
      </c>
      <c r="C102" s="33"/>
      <c r="D102" s="33"/>
      <c r="E102" s="33">
        <v>621.70000000000005</v>
      </c>
      <c r="F102" s="33">
        <v>616.29999999999995</v>
      </c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>
        <v>618.79999999999995</v>
      </c>
      <c r="T102" s="33">
        <v>631.4</v>
      </c>
      <c r="U102" s="24" t="e" cm="1">
        <f t="array" ref="U102">AVERAGE((LARGE(C102:T102,{1,2,3,4,5})))</f>
        <v>#NUM!</v>
      </c>
      <c r="V102" s="33">
        <f t="shared" si="4"/>
        <v>622.04999999999995</v>
      </c>
      <c r="W102" s="47"/>
    </row>
    <row r="103" spans="1:27" ht="18" customHeight="1" x14ac:dyDescent="0.45">
      <c r="A103" s="14" t="s">
        <v>129</v>
      </c>
      <c r="B103" s="14" t="s">
        <v>130</v>
      </c>
      <c r="C103" s="21"/>
      <c r="D103" s="21"/>
      <c r="E103" s="21"/>
      <c r="F103" s="21"/>
      <c r="G103" s="21"/>
      <c r="H103" s="21"/>
      <c r="I103" s="21"/>
      <c r="J103" s="21"/>
      <c r="K103" s="21">
        <v>593.5</v>
      </c>
      <c r="L103" s="21"/>
      <c r="M103" s="21"/>
      <c r="N103" s="21"/>
      <c r="O103" s="21"/>
      <c r="P103" s="21"/>
      <c r="Q103" s="21"/>
      <c r="R103" s="21">
        <v>612.4</v>
      </c>
      <c r="S103" s="21"/>
      <c r="T103" s="21"/>
      <c r="U103" s="24" t="e" cm="1">
        <f t="array" ref="U103">AVERAGE((LARGE(C103:T103,{1,2,3,4,5})))</f>
        <v>#NUM!</v>
      </c>
      <c r="V103" s="33">
        <f t="shared" si="4"/>
        <v>602.95000000000005</v>
      </c>
    </row>
    <row r="104" spans="1:27" ht="18" customHeight="1" x14ac:dyDescent="0.45">
      <c r="A104" s="14" t="s">
        <v>169</v>
      </c>
      <c r="B104" s="14" t="s">
        <v>23</v>
      </c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>
        <v>601</v>
      </c>
      <c r="S104" s="33">
        <v>608.6</v>
      </c>
      <c r="T104" s="33">
        <v>608.1</v>
      </c>
      <c r="U104" s="24" t="e" cm="1">
        <f t="array" ref="U104">AVERAGE((LARGE(C104:T104,{1,2,3,4,5})))</f>
        <v>#NUM!</v>
      </c>
      <c r="V104" s="33">
        <f t="shared" si="4"/>
        <v>605.9</v>
      </c>
      <c r="W104" s="47"/>
    </row>
    <row r="106" spans="1:27" ht="18" customHeight="1" x14ac:dyDescent="0.45">
      <c r="A106" s="9"/>
      <c r="B106" s="9"/>
      <c r="C106" s="11"/>
      <c r="D106" s="11"/>
      <c r="E106" s="11"/>
      <c r="F106" s="10"/>
      <c r="G106" s="10"/>
      <c r="H106" s="11"/>
      <c r="K106" s="3"/>
    </row>
    <row r="107" spans="1:27" ht="18" customHeight="1" x14ac:dyDescent="0.45">
      <c r="A107" s="6" t="s">
        <v>147</v>
      </c>
      <c r="B107" s="6"/>
      <c r="C107" s="8"/>
      <c r="D107" s="8"/>
      <c r="E107" s="8"/>
      <c r="F107" s="7"/>
      <c r="G107" s="11"/>
      <c r="H107" s="11"/>
      <c r="K107" s="3"/>
    </row>
    <row r="108" spans="1:27" ht="18" customHeight="1" x14ac:dyDescent="0.45">
      <c r="A108" s="12" t="s">
        <v>0</v>
      </c>
      <c r="B108" s="12"/>
      <c r="C108" s="30" t="s">
        <v>66</v>
      </c>
      <c r="D108" s="30" t="s">
        <v>71</v>
      </c>
      <c r="E108" s="30" t="s">
        <v>79</v>
      </c>
      <c r="F108" s="30" t="s">
        <v>91</v>
      </c>
      <c r="G108" s="30" t="s">
        <v>91</v>
      </c>
      <c r="H108" s="42" t="s">
        <v>120</v>
      </c>
      <c r="I108" s="42" t="s">
        <v>120</v>
      </c>
      <c r="J108" s="30" t="s">
        <v>35</v>
      </c>
      <c r="K108" s="42" t="s">
        <v>58</v>
      </c>
      <c r="L108" s="42" t="s">
        <v>58</v>
      </c>
      <c r="M108" s="42" t="s">
        <v>126</v>
      </c>
      <c r="N108" s="42" t="s">
        <v>137</v>
      </c>
      <c r="O108" s="30" t="s">
        <v>61</v>
      </c>
      <c r="P108" s="30" t="s">
        <v>61</v>
      </c>
      <c r="Q108" s="42" t="s">
        <v>161</v>
      </c>
      <c r="R108" s="42" t="s">
        <v>161</v>
      </c>
      <c r="S108" s="30" t="s">
        <v>65</v>
      </c>
      <c r="T108" s="30" t="s">
        <v>172</v>
      </c>
      <c r="U108" s="30" t="s">
        <v>172</v>
      </c>
      <c r="V108" s="42" t="s">
        <v>168</v>
      </c>
      <c r="W108" s="30" t="s">
        <v>170</v>
      </c>
      <c r="X108" s="30" t="s">
        <v>170</v>
      </c>
      <c r="Y108" s="19" t="s">
        <v>28</v>
      </c>
      <c r="Z108" s="28" t="s">
        <v>29</v>
      </c>
      <c r="AA108" s="52" t="s">
        <v>101</v>
      </c>
    </row>
    <row r="109" spans="1:27" ht="18" customHeight="1" x14ac:dyDescent="0.45">
      <c r="A109" s="14" t="s">
        <v>26</v>
      </c>
      <c r="B109" s="14" t="s">
        <v>69</v>
      </c>
      <c r="C109" s="33"/>
      <c r="D109" s="33"/>
      <c r="E109" s="33"/>
      <c r="F109" s="33">
        <v>629.1</v>
      </c>
      <c r="G109" s="33">
        <v>629.20000000000005</v>
      </c>
      <c r="H109" s="33"/>
      <c r="I109" s="33"/>
      <c r="J109" s="33"/>
      <c r="K109" s="33">
        <v>634</v>
      </c>
      <c r="L109" s="33">
        <v>629.20000000000005</v>
      </c>
      <c r="M109" s="33"/>
      <c r="N109" s="33">
        <v>630.29999999999995</v>
      </c>
      <c r="O109" s="33">
        <v>628.4</v>
      </c>
      <c r="P109" s="33">
        <v>628.79999999999995</v>
      </c>
      <c r="Q109" s="33">
        <v>630.6</v>
      </c>
      <c r="R109" s="33">
        <v>632.79999999999995</v>
      </c>
      <c r="S109" s="33">
        <v>632.29999999999995</v>
      </c>
      <c r="T109" s="33">
        <v>630.1</v>
      </c>
      <c r="U109" s="33">
        <v>629</v>
      </c>
      <c r="V109" s="33"/>
      <c r="W109" s="33"/>
      <c r="X109" s="33"/>
      <c r="Y109" s="21" cm="1">
        <f t="array" ref="Y109">AVERAGE((LARGE(C109:X109,{1,2,3,4,5})))</f>
        <v>632</v>
      </c>
      <c r="Z109" s="46">
        <f t="shared" ref="Z109:Z120" si="5">AVERAGE(C109:X109)</f>
        <v>630.31666666666672</v>
      </c>
    </row>
    <row r="110" spans="1:27" ht="18" customHeight="1" x14ac:dyDescent="0.45">
      <c r="A110" s="14" t="s">
        <v>36</v>
      </c>
      <c r="B110" s="14" t="s">
        <v>37</v>
      </c>
      <c r="C110" s="33"/>
      <c r="D110" s="33"/>
      <c r="E110" s="33"/>
      <c r="F110" s="33">
        <v>629.9</v>
      </c>
      <c r="G110" s="33">
        <v>629.29999999999995</v>
      </c>
      <c r="H110" s="33"/>
      <c r="I110" s="33"/>
      <c r="J110" s="33"/>
      <c r="K110" s="33">
        <v>635</v>
      </c>
      <c r="L110" s="33">
        <v>630.20000000000005</v>
      </c>
      <c r="M110" s="33"/>
      <c r="N110" s="33"/>
      <c r="O110" s="33">
        <v>630.1</v>
      </c>
      <c r="P110" s="33">
        <v>629.20000000000005</v>
      </c>
      <c r="Q110" s="33"/>
      <c r="R110" s="33"/>
      <c r="S110" s="33">
        <v>629</v>
      </c>
      <c r="T110" s="33"/>
      <c r="U110" s="33"/>
      <c r="V110" s="33"/>
      <c r="W110" s="33">
        <v>632.1</v>
      </c>
      <c r="X110" s="33">
        <v>631.9</v>
      </c>
      <c r="Y110" s="33" cm="1">
        <f t="array" ref="Y110">AVERAGE((LARGE(C110:X110,{1,2,3,4,5})))</f>
        <v>631.8599999999999</v>
      </c>
      <c r="Z110" s="24">
        <f t="shared" si="5"/>
        <v>630.74444444444441</v>
      </c>
    </row>
    <row r="111" spans="1:27" ht="18" customHeight="1" x14ac:dyDescent="0.45">
      <c r="A111" s="14" t="s">
        <v>14</v>
      </c>
      <c r="B111" s="14" t="s">
        <v>68</v>
      </c>
      <c r="C111" s="33">
        <v>630.1</v>
      </c>
      <c r="D111" s="33"/>
      <c r="E111" s="33"/>
      <c r="F111" s="33">
        <v>632.6</v>
      </c>
      <c r="G111" s="33">
        <v>630.6</v>
      </c>
      <c r="H111" s="33"/>
      <c r="I111" s="33"/>
      <c r="J111" s="33">
        <v>633.20000000000005</v>
      </c>
      <c r="K111" s="33"/>
      <c r="L111" s="33"/>
      <c r="M111" s="33">
        <v>628.79999999999995</v>
      </c>
      <c r="N111" s="33">
        <v>630.4</v>
      </c>
      <c r="O111" s="33">
        <v>626.20000000000005</v>
      </c>
      <c r="P111" s="33">
        <v>621.9</v>
      </c>
      <c r="Q111" s="33"/>
      <c r="R111" s="33"/>
      <c r="S111" s="33">
        <v>622.1</v>
      </c>
      <c r="T111" s="33"/>
      <c r="U111" s="33"/>
      <c r="V111" s="33"/>
      <c r="W111" s="33"/>
      <c r="X111" s="33"/>
      <c r="Y111" s="33" cm="1">
        <f t="array" ref="Y111">AVERAGE((LARGE(C111:X111,{1,2,3,4,5})))</f>
        <v>631.38</v>
      </c>
      <c r="Z111" s="46">
        <f t="shared" si="5"/>
        <v>628.43333333333339</v>
      </c>
      <c r="AA111" s="47"/>
    </row>
    <row r="112" spans="1:27" ht="18" customHeight="1" x14ac:dyDescent="0.45">
      <c r="A112" s="14" t="s">
        <v>64</v>
      </c>
      <c r="B112" s="14" t="s">
        <v>63</v>
      </c>
      <c r="C112" s="33"/>
      <c r="D112" s="33">
        <v>618.1</v>
      </c>
      <c r="E112" s="33"/>
      <c r="F112" s="33">
        <v>620.79999999999995</v>
      </c>
      <c r="G112" s="33">
        <v>617.6</v>
      </c>
      <c r="H112" s="33">
        <v>627.20000000000005</v>
      </c>
      <c r="I112" s="33">
        <v>621.1</v>
      </c>
      <c r="J112" s="33">
        <v>625.4</v>
      </c>
      <c r="K112" s="33"/>
      <c r="L112" s="33"/>
      <c r="M112" s="33">
        <v>621.6</v>
      </c>
      <c r="N112" s="33"/>
      <c r="O112" s="33">
        <v>626.4</v>
      </c>
      <c r="P112" s="33">
        <v>618.5</v>
      </c>
      <c r="Q112" s="33"/>
      <c r="R112" s="33"/>
      <c r="S112" s="33">
        <v>623</v>
      </c>
      <c r="T112" s="33"/>
      <c r="U112" s="33"/>
      <c r="V112" s="33"/>
      <c r="W112" s="33"/>
      <c r="X112" s="33"/>
      <c r="Y112" s="33" cm="1">
        <f t="array" ref="Y112">AVERAGE((LARGE(C112:X112,{1,2,3,4,5})))</f>
        <v>624.72</v>
      </c>
      <c r="Z112" s="24">
        <f t="shared" si="5"/>
        <v>621.97</v>
      </c>
    </row>
    <row r="113" spans="1:27" ht="18" customHeight="1" x14ac:dyDescent="0.45">
      <c r="A113" s="14" t="s">
        <v>86</v>
      </c>
      <c r="B113" s="14" t="s">
        <v>87</v>
      </c>
      <c r="C113" s="33"/>
      <c r="D113" s="33">
        <v>612.6</v>
      </c>
      <c r="E113" s="33">
        <v>608.79999999999995</v>
      </c>
      <c r="F113" s="33">
        <v>610.29999999999995</v>
      </c>
      <c r="G113" s="33">
        <v>612.5</v>
      </c>
      <c r="H113" s="33"/>
      <c r="I113" s="33"/>
      <c r="J113" s="33"/>
      <c r="K113" s="33"/>
      <c r="L113" s="33"/>
      <c r="M113" s="33">
        <v>615</v>
      </c>
      <c r="N113" s="33"/>
      <c r="O113" s="33">
        <v>612.6</v>
      </c>
      <c r="P113" s="33">
        <v>614.70000000000005</v>
      </c>
      <c r="Q113" s="33"/>
      <c r="R113" s="33"/>
      <c r="S113" s="33"/>
      <c r="T113" s="33"/>
      <c r="U113" s="33"/>
      <c r="V113" s="33">
        <v>615</v>
      </c>
      <c r="W113" s="33"/>
      <c r="X113" s="33"/>
      <c r="Y113" s="33" cm="1">
        <f t="array" ref="Y113">AVERAGE((LARGE(C113:X113,{1,2,3,4,5})))</f>
        <v>613.98</v>
      </c>
      <c r="Z113" s="24">
        <f t="shared" si="5"/>
        <v>612.6875</v>
      </c>
      <c r="AA113" s="56"/>
    </row>
    <row r="114" spans="1:27" ht="18" customHeight="1" x14ac:dyDescent="0.45">
      <c r="A114" s="14" t="s">
        <v>3</v>
      </c>
      <c r="B114" s="14" t="s">
        <v>4</v>
      </c>
      <c r="C114" s="33"/>
      <c r="D114" s="33"/>
      <c r="E114" s="33"/>
      <c r="F114" s="33">
        <v>633.9</v>
      </c>
      <c r="G114" s="33">
        <v>631.1</v>
      </c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>
        <v>632</v>
      </c>
      <c r="X114" s="33">
        <v>633.20000000000005</v>
      </c>
      <c r="Y114" s="24" t="e" cm="1">
        <f t="array" ref="Y114">AVERAGE((LARGE(C114:X114,{1,2,3,4,5})))</f>
        <v>#NUM!</v>
      </c>
      <c r="Z114" s="33">
        <f t="shared" si="5"/>
        <v>632.54999999999995</v>
      </c>
    </row>
    <row r="115" spans="1:27" ht="18" customHeight="1" x14ac:dyDescent="0.45">
      <c r="A115" s="14" t="s">
        <v>169</v>
      </c>
      <c r="B115" s="14" t="s">
        <v>23</v>
      </c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>
        <v>623.29999999999995</v>
      </c>
      <c r="W115" s="33">
        <v>620.70000000000005</v>
      </c>
      <c r="X115" s="33">
        <v>623</v>
      </c>
      <c r="Y115" s="24" t="e" cm="1">
        <f t="array" ref="Y115">AVERAGE((LARGE(C115:X115,{1,2,3,4,5})))</f>
        <v>#NUM!</v>
      </c>
      <c r="Z115" s="33">
        <f t="shared" si="5"/>
        <v>622.33333333333337</v>
      </c>
    </row>
    <row r="116" spans="1:27" ht="18" customHeight="1" x14ac:dyDescent="0.45">
      <c r="A116" s="14" t="s">
        <v>125</v>
      </c>
      <c r="B116" s="14" t="s">
        <v>111</v>
      </c>
      <c r="C116" s="33"/>
      <c r="D116" s="33"/>
      <c r="E116" s="33"/>
      <c r="F116" s="33"/>
      <c r="G116" s="33"/>
      <c r="H116" s="33"/>
      <c r="I116" s="33"/>
      <c r="J116" s="33"/>
      <c r="K116" s="33">
        <v>611.29999999999995</v>
      </c>
      <c r="L116" s="33">
        <v>621.1</v>
      </c>
      <c r="M116" s="33"/>
      <c r="N116" s="33"/>
      <c r="O116" s="33">
        <v>616.4</v>
      </c>
      <c r="P116" s="33">
        <v>608.6</v>
      </c>
      <c r="Q116" s="33"/>
      <c r="R116" s="33"/>
      <c r="S116" s="33"/>
      <c r="T116" s="33"/>
      <c r="U116" s="33"/>
      <c r="V116" s="33"/>
      <c r="W116" s="33"/>
      <c r="X116" s="33"/>
      <c r="Y116" s="24" t="e" cm="1">
        <f t="array" ref="Y116">AVERAGE((LARGE(C116:X116,{1,2,3,4,5})))</f>
        <v>#NUM!</v>
      </c>
      <c r="Z116" s="21">
        <f t="shared" si="5"/>
        <v>614.35</v>
      </c>
    </row>
    <row r="117" spans="1:27" ht="18" customHeight="1" x14ac:dyDescent="0.45">
      <c r="A117" s="14" t="s">
        <v>38</v>
      </c>
      <c r="B117" s="14" t="s">
        <v>39</v>
      </c>
      <c r="C117" s="33"/>
      <c r="D117" s="33"/>
      <c r="E117" s="33"/>
      <c r="F117" s="33"/>
      <c r="G117" s="33"/>
      <c r="H117" s="33"/>
      <c r="I117" s="33"/>
      <c r="J117" s="33"/>
      <c r="K117" s="33">
        <v>611.29999999999995</v>
      </c>
      <c r="L117" s="33">
        <v>617</v>
      </c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24" t="e" cm="1">
        <f t="array" ref="Y117">AVERAGE((LARGE(C117:X117,{1,2,3,4,5})))</f>
        <v>#NUM!</v>
      </c>
      <c r="Z117" s="21">
        <f t="shared" si="5"/>
        <v>614.15</v>
      </c>
    </row>
    <row r="118" spans="1:27" ht="18" customHeight="1" x14ac:dyDescent="0.45">
      <c r="A118" s="14" t="s">
        <v>131</v>
      </c>
      <c r="B118" s="14" t="s">
        <v>132</v>
      </c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>
        <v>608.9</v>
      </c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24" t="e" cm="1">
        <f t="array" ref="Y118">AVERAGE((LARGE(C118:X118,{1,2,3,4,5})))</f>
        <v>#NUM!</v>
      </c>
      <c r="Z118" s="33">
        <f t="shared" si="5"/>
        <v>608.9</v>
      </c>
    </row>
    <row r="119" spans="1:27" ht="18" customHeight="1" x14ac:dyDescent="0.45">
      <c r="A119" s="14" t="s">
        <v>118</v>
      </c>
      <c r="B119" s="14" t="s">
        <v>119</v>
      </c>
      <c r="C119" s="33"/>
      <c r="D119" s="33"/>
      <c r="E119" s="33"/>
      <c r="F119" s="33">
        <v>574.79999999999995</v>
      </c>
      <c r="G119" s="33">
        <v>589.4</v>
      </c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24" t="e" cm="1">
        <f t="array" ref="Y119">AVERAGE((LARGE(C119:X119,{1,2,3,4,5})))</f>
        <v>#NUM!</v>
      </c>
      <c r="Z119" s="33">
        <f t="shared" si="5"/>
        <v>582.09999999999991</v>
      </c>
      <c r="AA119" s="56"/>
    </row>
    <row r="120" spans="1:27" ht="18" customHeight="1" x14ac:dyDescent="0.45">
      <c r="A120" s="14" t="s">
        <v>124</v>
      </c>
      <c r="B120" s="14" t="s">
        <v>21</v>
      </c>
      <c r="C120" s="33"/>
      <c r="D120" s="33"/>
      <c r="E120" s="33"/>
      <c r="F120" s="33"/>
      <c r="G120" s="33"/>
      <c r="H120" s="33"/>
      <c r="I120" s="33"/>
      <c r="J120" s="33"/>
      <c r="K120" s="33">
        <v>578.79999999999995</v>
      </c>
      <c r="L120" s="33">
        <v>577.70000000000005</v>
      </c>
      <c r="M120" s="33">
        <v>574.6</v>
      </c>
      <c r="N120" s="33">
        <v>585.70000000000005</v>
      </c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24" t="e" cm="1">
        <f t="array" ref="Y120">AVERAGE((LARGE(C120:X120,{1,2,3,4,5})))</f>
        <v>#NUM!</v>
      </c>
      <c r="Z120" s="33">
        <f t="shared" si="5"/>
        <v>579.20000000000005</v>
      </c>
    </row>
    <row r="121" spans="1:27" x14ac:dyDescent="0.35">
      <c r="C121" s="3"/>
      <c r="D121" s="3"/>
      <c r="E121" s="3"/>
      <c r="G121" s="3"/>
      <c r="H121" s="3"/>
    </row>
    <row r="122" spans="1:27" ht="18" customHeight="1" x14ac:dyDescent="0.45">
      <c r="A122" s="6" t="s">
        <v>148</v>
      </c>
      <c r="B122" s="6"/>
      <c r="C122" s="8"/>
      <c r="D122" s="8" t="s">
        <v>70</v>
      </c>
      <c r="E122" s="8"/>
      <c r="F122" s="7"/>
      <c r="G122" s="11"/>
      <c r="H122" s="11"/>
    </row>
    <row r="123" spans="1:27" ht="18" customHeight="1" x14ac:dyDescent="0.45">
      <c r="A123" s="12" t="s">
        <v>0</v>
      </c>
      <c r="B123" s="12"/>
      <c r="C123" s="35" t="s">
        <v>48</v>
      </c>
      <c r="D123" s="55" t="s">
        <v>92</v>
      </c>
      <c r="E123" s="35" t="s">
        <v>121</v>
      </c>
      <c r="F123" s="55" t="s">
        <v>58</v>
      </c>
      <c r="G123" s="55" t="s">
        <v>58</v>
      </c>
      <c r="H123" s="55" t="s">
        <v>137</v>
      </c>
      <c r="I123" s="30" t="s">
        <v>61</v>
      </c>
      <c r="J123" s="30" t="s">
        <v>61</v>
      </c>
      <c r="K123" s="35" t="s">
        <v>65</v>
      </c>
      <c r="L123" s="30" t="s">
        <v>172</v>
      </c>
      <c r="M123" s="30" t="s">
        <v>172</v>
      </c>
      <c r="N123" s="30" t="s">
        <v>170</v>
      </c>
      <c r="O123" s="30" t="s">
        <v>170</v>
      </c>
      <c r="P123" s="23" t="s">
        <v>28</v>
      </c>
      <c r="Q123" s="27" t="s">
        <v>29</v>
      </c>
      <c r="R123" s="52" t="s">
        <v>102</v>
      </c>
    </row>
    <row r="124" spans="1:27" ht="18" customHeight="1" x14ac:dyDescent="0.45">
      <c r="A124" s="14" t="s">
        <v>34</v>
      </c>
      <c r="B124" s="14" t="s">
        <v>57</v>
      </c>
      <c r="C124" s="26">
        <v>612.29999999999995</v>
      </c>
      <c r="D124" s="26">
        <v>610.9</v>
      </c>
      <c r="E124" s="26">
        <v>611.9</v>
      </c>
      <c r="F124" s="26">
        <v>612</v>
      </c>
      <c r="G124" s="26">
        <v>602.1</v>
      </c>
      <c r="H124" s="26">
        <v>609.70000000000005</v>
      </c>
      <c r="I124" s="26">
        <v>603.1</v>
      </c>
      <c r="J124" s="26">
        <v>611.70000000000005</v>
      </c>
      <c r="K124" s="26">
        <v>591.5</v>
      </c>
      <c r="L124" s="26"/>
      <c r="M124" s="26"/>
      <c r="N124" s="26"/>
      <c r="O124" s="26">
        <v>602</v>
      </c>
      <c r="P124" s="15" cm="1">
        <f t="array" ref="P124">AVERAGE((LARGE(C124:O124,{1,2,3,4,5})))</f>
        <v>611.76</v>
      </c>
      <c r="Q124" s="29">
        <f t="shared" ref="Q124:Q130" si="6">AVERAGE(C124:O124)</f>
        <v>606.72</v>
      </c>
      <c r="R124" s="44"/>
    </row>
    <row r="125" spans="1:27" ht="18" customHeight="1" x14ac:dyDescent="0.45">
      <c r="A125" s="14" t="s">
        <v>19</v>
      </c>
      <c r="B125" s="14" t="s">
        <v>47</v>
      </c>
      <c r="C125" s="26">
        <v>596.29999999999995</v>
      </c>
      <c r="D125" s="26"/>
      <c r="E125" s="26">
        <v>606.5</v>
      </c>
      <c r="F125" s="26"/>
      <c r="G125" s="26"/>
      <c r="H125" s="26">
        <v>602.70000000000005</v>
      </c>
      <c r="I125" s="26">
        <v>587</v>
      </c>
      <c r="J125" s="26">
        <v>596.79999999999995</v>
      </c>
      <c r="K125" s="26">
        <v>598.6</v>
      </c>
      <c r="L125" s="26">
        <v>608.6</v>
      </c>
      <c r="M125" s="26">
        <v>609</v>
      </c>
      <c r="N125" s="26">
        <v>604.29999999999995</v>
      </c>
      <c r="O125" s="26">
        <v>614.4</v>
      </c>
      <c r="P125" s="15" cm="1">
        <f t="array" ref="P125">AVERAGE((LARGE(C125:O125,{1,2,3,4,5})))</f>
        <v>608.56000000000006</v>
      </c>
      <c r="Q125" s="29">
        <f t="shared" si="6"/>
        <v>602.41999999999996</v>
      </c>
      <c r="R125" s="3"/>
    </row>
    <row r="126" spans="1:27" ht="18" customHeight="1" x14ac:dyDescent="0.45">
      <c r="A126" s="14" t="s">
        <v>88</v>
      </c>
      <c r="B126" s="14" t="s">
        <v>85</v>
      </c>
      <c r="C126" s="26">
        <v>578.5</v>
      </c>
      <c r="D126" s="26"/>
      <c r="E126" s="26"/>
      <c r="F126" s="26"/>
      <c r="G126" s="26"/>
      <c r="H126" s="26">
        <v>587</v>
      </c>
      <c r="I126" s="26">
        <v>580.20000000000005</v>
      </c>
      <c r="J126" s="26">
        <v>596.29999999999995</v>
      </c>
      <c r="K126" s="26"/>
      <c r="L126" s="26">
        <v>594.20000000000005</v>
      </c>
      <c r="M126" s="26"/>
      <c r="N126" s="26">
        <v>592.29999999999995</v>
      </c>
      <c r="O126" s="26"/>
      <c r="P126" s="15" cm="1">
        <f t="array" ref="P126">AVERAGE((LARGE(C126:O126,{1,2,3,4,5})))</f>
        <v>590</v>
      </c>
      <c r="Q126" s="29">
        <f t="shared" si="6"/>
        <v>588.08333333333337</v>
      </c>
      <c r="R126" s="3"/>
    </row>
    <row r="127" spans="1:27" ht="18" customHeight="1" x14ac:dyDescent="0.45">
      <c r="A127" s="14" t="s">
        <v>21</v>
      </c>
      <c r="B127" s="14" t="s">
        <v>2</v>
      </c>
      <c r="C127" s="26"/>
      <c r="D127" s="26"/>
      <c r="E127" s="26"/>
      <c r="F127" s="26"/>
      <c r="G127" s="26"/>
      <c r="H127" s="26"/>
      <c r="I127" s="26"/>
      <c r="J127" s="26"/>
      <c r="K127" s="26">
        <v>617</v>
      </c>
      <c r="L127" s="26"/>
      <c r="M127" s="26">
        <v>615.1</v>
      </c>
      <c r="N127" s="26">
        <v>603.5</v>
      </c>
      <c r="O127" s="26">
        <v>612.5</v>
      </c>
      <c r="P127" s="29" t="e" cm="1">
        <f t="array" ref="P127">AVERAGE((LARGE(C127:O127,{1,2,3,4,5})))</f>
        <v>#NUM!</v>
      </c>
      <c r="Q127" s="26">
        <f t="shared" si="6"/>
        <v>612.02499999999998</v>
      </c>
      <c r="R127" s="3"/>
    </row>
    <row r="128" spans="1:27" ht="18" customHeight="1" x14ac:dyDescent="0.45">
      <c r="A128" s="14" t="s">
        <v>167</v>
      </c>
      <c r="B128" s="14" t="s">
        <v>164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>
        <v>609.79999999999995</v>
      </c>
      <c r="M128" s="26">
        <v>606.4</v>
      </c>
      <c r="N128" s="26">
        <v>612.29999999999995</v>
      </c>
      <c r="O128" s="26">
        <v>614.1</v>
      </c>
      <c r="P128" s="29" t="e" cm="1">
        <f t="array" ref="P128">AVERAGE((LARGE(C128:O128,{1,2,3,4,5})))</f>
        <v>#NUM!</v>
      </c>
      <c r="Q128" s="26">
        <f t="shared" si="6"/>
        <v>610.65</v>
      </c>
      <c r="R128" s="3"/>
    </row>
    <row r="129" spans="1:19" ht="18" customHeight="1" x14ac:dyDescent="0.45">
      <c r="A129" s="14" t="s">
        <v>50</v>
      </c>
      <c r="B129" s="14" t="s">
        <v>16</v>
      </c>
      <c r="C129" s="26"/>
      <c r="D129" s="26"/>
      <c r="E129" s="26"/>
      <c r="F129" s="26"/>
      <c r="G129" s="26"/>
      <c r="H129" s="26"/>
      <c r="I129" s="26">
        <v>601.20000000000005</v>
      </c>
      <c r="J129" s="26">
        <v>592.79999999999995</v>
      </c>
      <c r="K129" s="26"/>
      <c r="L129" s="26"/>
      <c r="M129" s="26"/>
      <c r="N129" s="26">
        <v>594.4</v>
      </c>
      <c r="O129" s="26">
        <v>591.20000000000005</v>
      </c>
      <c r="P129" s="29" t="e" cm="1">
        <f t="array" ref="P129">AVERAGE((LARGE(C129:O129,{1,2,3,4,5})))</f>
        <v>#NUM!</v>
      </c>
      <c r="Q129" s="26">
        <f t="shared" si="6"/>
        <v>594.90000000000009</v>
      </c>
      <c r="R129" s="3"/>
    </row>
    <row r="130" spans="1:19" ht="18" customHeight="1" x14ac:dyDescent="0.45">
      <c r="A130" s="14" t="s">
        <v>12</v>
      </c>
      <c r="B130" s="14" t="s">
        <v>13</v>
      </c>
      <c r="C130" s="26">
        <v>603.9</v>
      </c>
      <c r="D130" s="26"/>
      <c r="E130" s="26">
        <v>591.29999999999995</v>
      </c>
      <c r="F130" s="26"/>
      <c r="G130" s="26"/>
      <c r="H130" s="26"/>
      <c r="I130" s="26"/>
      <c r="J130" s="26"/>
      <c r="K130" s="26">
        <v>588</v>
      </c>
      <c r="L130" s="26"/>
      <c r="M130" s="26"/>
      <c r="N130" s="26"/>
      <c r="O130" s="26">
        <v>593.6</v>
      </c>
      <c r="P130" s="29" t="e" cm="1">
        <f t="array" ref="P130">AVERAGE((LARGE(C130:O130,{1,2,3,4,5})))</f>
        <v>#NUM!</v>
      </c>
      <c r="Q130" s="26">
        <f t="shared" si="6"/>
        <v>594.19999999999993</v>
      </c>
      <c r="R130" s="3"/>
    </row>
    <row r="132" spans="1:19" ht="18" customHeight="1" x14ac:dyDescent="0.45">
      <c r="A132" s="9"/>
      <c r="B132" s="9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10"/>
      <c r="O132" s="62"/>
      <c r="P132" s="3"/>
    </row>
    <row r="133" spans="1:19" ht="18" customHeight="1" x14ac:dyDescent="0.45">
      <c r="A133" s="6" t="s">
        <v>162</v>
      </c>
      <c r="B133" s="9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10"/>
      <c r="O133" s="62"/>
      <c r="P133" s="3"/>
    </row>
    <row r="134" spans="1:19" ht="18.5" x14ac:dyDescent="0.45">
      <c r="A134" s="12" t="s">
        <v>0</v>
      </c>
      <c r="B134" s="12"/>
      <c r="C134" s="30" t="s">
        <v>158</v>
      </c>
      <c r="D134" s="30" t="s">
        <v>174</v>
      </c>
      <c r="E134" s="30" t="s">
        <v>170</v>
      </c>
      <c r="F134" s="30"/>
      <c r="G134" s="42"/>
      <c r="H134" s="42"/>
      <c r="I134" s="42"/>
      <c r="J134" s="30"/>
      <c r="K134" s="30"/>
      <c r="L134" s="30"/>
      <c r="M134" s="30"/>
      <c r="N134" s="30"/>
      <c r="O134" s="19" t="s">
        <v>28</v>
      </c>
      <c r="P134" s="27" t="s">
        <v>29</v>
      </c>
      <c r="Q134" s="52" t="s">
        <v>165</v>
      </c>
    </row>
    <row r="135" spans="1:19" ht="18.5" x14ac:dyDescent="0.45">
      <c r="A135" s="14" t="s">
        <v>163</v>
      </c>
      <c r="B135" s="14" t="s">
        <v>164</v>
      </c>
      <c r="C135" s="42">
        <v>1147</v>
      </c>
      <c r="D135" s="42">
        <v>1172</v>
      </c>
      <c r="E135" s="42">
        <v>1131</v>
      </c>
      <c r="F135" s="42"/>
      <c r="G135" s="42"/>
      <c r="H135" s="42"/>
      <c r="I135" s="42"/>
      <c r="J135" s="42"/>
      <c r="K135" s="42"/>
      <c r="L135" s="42"/>
      <c r="M135" s="42"/>
      <c r="N135" s="42"/>
      <c r="O135" s="24" t="e" cm="1">
        <f t="array" ref="O135">AVERAGE((LARGE(C135:N135,{1,2,3,4,5})))</f>
        <v>#NUM!</v>
      </c>
      <c r="P135" s="26">
        <f>AVERAGE(C135:N135)</f>
        <v>1150</v>
      </c>
      <c r="Q135" s="52"/>
    </row>
    <row r="136" spans="1:19" ht="18.5" x14ac:dyDescent="0.45">
      <c r="A136" s="14"/>
      <c r="B136" s="14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24" t="e" cm="1">
        <f t="array" ref="O136">AVERAGE((LARGE(C136:N136,{1,2,3,4,5})))</f>
        <v>#NUM!</v>
      </c>
      <c r="P136" s="29" t="e">
        <f t="shared" ref="P136:P137" si="7">AVERAGE(C136:N136)</f>
        <v>#DIV/0!</v>
      </c>
      <c r="Q136" s="47"/>
      <c r="S136" s="47"/>
    </row>
    <row r="137" spans="1:19" ht="18.5" x14ac:dyDescent="0.45">
      <c r="A137" s="14"/>
      <c r="B137" s="14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24" t="e" cm="1">
        <f t="array" ref="O137">AVERAGE((LARGE(C137:N137,{1,2,3,4,5})))</f>
        <v>#NUM!</v>
      </c>
      <c r="P137" s="29" t="e">
        <f t="shared" si="7"/>
        <v>#DIV/0!</v>
      </c>
    </row>
    <row r="138" spans="1:19" ht="18" customHeight="1" x14ac:dyDescent="0.45">
      <c r="A138" s="6"/>
      <c r="B138" s="9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10"/>
      <c r="O138" s="62"/>
      <c r="P138" s="3"/>
    </row>
    <row r="139" spans="1:19" ht="18" customHeight="1" x14ac:dyDescent="0.45">
      <c r="A139" s="6" t="s">
        <v>166</v>
      </c>
      <c r="B139" s="9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10"/>
      <c r="O139" s="62"/>
      <c r="P139" s="3"/>
    </row>
    <row r="140" spans="1:19" ht="18.5" x14ac:dyDescent="0.45">
      <c r="A140" s="12" t="s">
        <v>0</v>
      </c>
      <c r="B140" s="12"/>
      <c r="C140" s="30" t="s">
        <v>158</v>
      </c>
      <c r="D140" s="30" t="s">
        <v>174</v>
      </c>
      <c r="E140" s="30" t="s">
        <v>170</v>
      </c>
      <c r="F140" s="30"/>
      <c r="G140" s="42"/>
      <c r="H140" s="42"/>
      <c r="I140" s="42"/>
      <c r="J140" s="30"/>
      <c r="K140" s="30"/>
      <c r="L140" s="30"/>
      <c r="M140" s="30"/>
      <c r="N140" s="30"/>
      <c r="O140" s="19" t="s">
        <v>28</v>
      </c>
      <c r="P140" s="27" t="s">
        <v>29</v>
      </c>
      <c r="Q140" s="52" t="s">
        <v>165</v>
      </c>
    </row>
    <row r="141" spans="1:19" ht="18.5" x14ac:dyDescent="0.45">
      <c r="A141" s="14" t="s">
        <v>21</v>
      </c>
      <c r="B141" s="14" t="s">
        <v>2</v>
      </c>
      <c r="C141" s="42">
        <v>1146</v>
      </c>
      <c r="D141" s="42">
        <v>1142</v>
      </c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24" t="e" cm="1">
        <f t="array" ref="O141">AVERAGE((LARGE(C141:N141,{1,2,3,4,5})))</f>
        <v>#NUM!</v>
      </c>
      <c r="P141" s="26">
        <f>AVERAGE(C141:N141)</f>
        <v>1144</v>
      </c>
      <c r="Q141" s="52"/>
    </row>
    <row r="142" spans="1:19" ht="18.5" x14ac:dyDescent="0.45">
      <c r="A142" s="14"/>
      <c r="B142" s="14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24" t="e" cm="1">
        <f t="array" ref="O142">AVERAGE((LARGE(C142:N142,{1,2,3,4,5})))</f>
        <v>#NUM!</v>
      </c>
      <c r="P142" s="29" t="e">
        <f t="shared" ref="P142:P143" si="8">AVERAGE(C142:N142)</f>
        <v>#DIV/0!</v>
      </c>
      <c r="Q142" s="47"/>
      <c r="S142" s="47"/>
    </row>
    <row r="143" spans="1:19" ht="18.5" x14ac:dyDescent="0.45">
      <c r="A143" s="14"/>
      <c r="B143" s="14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24" t="e" cm="1">
        <f t="array" ref="O143">AVERAGE((LARGE(C143:N143,{1,2,3,4,5})))</f>
        <v>#NUM!</v>
      </c>
      <c r="P143" s="29" t="e">
        <f t="shared" si="8"/>
        <v>#DIV/0!</v>
      </c>
    </row>
    <row r="144" spans="1:19" ht="18" customHeight="1" x14ac:dyDescent="0.45">
      <c r="A144" s="9"/>
      <c r="B144" s="9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10"/>
      <c r="O144" s="62"/>
      <c r="P144" s="3"/>
    </row>
    <row r="145" spans="1:19" ht="18" customHeight="1" x14ac:dyDescent="0.45">
      <c r="A145" s="9"/>
      <c r="B145" s="9"/>
      <c r="C145" s="10"/>
      <c r="D145" s="11"/>
      <c r="E145" s="11"/>
      <c r="F145" s="3"/>
      <c r="G145" s="3"/>
      <c r="H145" s="3"/>
    </row>
    <row r="146" spans="1:19" ht="18" customHeight="1" x14ac:dyDescent="0.45">
      <c r="A146" s="6" t="s">
        <v>149</v>
      </c>
      <c r="B146" s="6"/>
      <c r="C146" s="7"/>
      <c r="D146" s="11"/>
      <c r="E146" s="11"/>
      <c r="F146" s="3"/>
      <c r="G146" s="3"/>
      <c r="H146" s="3"/>
    </row>
    <row r="147" spans="1:19" ht="18.5" x14ac:dyDescent="0.45">
      <c r="A147" s="12" t="s">
        <v>0</v>
      </c>
      <c r="B147" s="12"/>
      <c r="C147" s="30" t="s">
        <v>65</v>
      </c>
      <c r="D147" s="30" t="s">
        <v>66</v>
      </c>
      <c r="E147" s="30" t="s">
        <v>48</v>
      </c>
      <c r="F147" s="30" t="s">
        <v>35</v>
      </c>
      <c r="G147" s="42" t="s">
        <v>58</v>
      </c>
      <c r="H147" s="42" t="s">
        <v>58</v>
      </c>
      <c r="I147" s="42" t="s">
        <v>137</v>
      </c>
      <c r="J147" s="30" t="s">
        <v>61</v>
      </c>
      <c r="K147" s="30" t="s">
        <v>61</v>
      </c>
      <c r="L147" s="30" t="s">
        <v>65</v>
      </c>
      <c r="M147" s="30" t="s">
        <v>172</v>
      </c>
      <c r="N147" s="30" t="s">
        <v>172</v>
      </c>
      <c r="O147" s="30" t="s">
        <v>170</v>
      </c>
      <c r="P147" s="30" t="s">
        <v>170</v>
      </c>
      <c r="Q147" s="19" t="s">
        <v>28</v>
      </c>
      <c r="R147" s="27" t="s">
        <v>29</v>
      </c>
      <c r="S147" s="52" t="s">
        <v>103</v>
      </c>
    </row>
    <row r="148" spans="1:19" ht="18.5" x14ac:dyDescent="0.45">
      <c r="A148" s="14" t="s">
        <v>36</v>
      </c>
      <c r="B148" s="14" t="s">
        <v>37</v>
      </c>
      <c r="C148" s="42"/>
      <c r="D148" s="42"/>
      <c r="E148" s="42"/>
      <c r="F148" s="42"/>
      <c r="G148" s="42">
        <v>609.6</v>
      </c>
      <c r="H148" s="42">
        <v>603.9</v>
      </c>
      <c r="I148" s="42"/>
      <c r="J148" s="42">
        <v>609.1</v>
      </c>
      <c r="K148" s="42">
        <v>611.9</v>
      </c>
      <c r="L148" s="42">
        <v>611.1</v>
      </c>
      <c r="M148" s="42"/>
      <c r="N148" s="42"/>
      <c r="O148" s="42">
        <v>616.79999999999995</v>
      </c>
      <c r="P148" s="42">
        <v>616.29999999999995</v>
      </c>
      <c r="Q148" s="33" cm="1">
        <f t="array" ref="Q148">AVERAGE((LARGE(C148:P148,{1,2,3,4,5})))</f>
        <v>613.14</v>
      </c>
      <c r="R148" s="29">
        <f>AVERAGE(C148:P148)</f>
        <v>611.24285714285713</v>
      </c>
    </row>
    <row r="149" spans="1:19" ht="18.5" x14ac:dyDescent="0.45">
      <c r="A149" s="14" t="s">
        <v>26</v>
      </c>
      <c r="B149" s="14" t="s">
        <v>27</v>
      </c>
      <c r="C149" s="42"/>
      <c r="D149" s="42"/>
      <c r="E149" s="42" t="s">
        <v>70</v>
      </c>
      <c r="F149" s="42">
        <v>613.4</v>
      </c>
      <c r="G149" s="42">
        <v>596.70000000000005</v>
      </c>
      <c r="H149" s="42">
        <v>584.9</v>
      </c>
      <c r="I149" s="42">
        <v>606.4</v>
      </c>
      <c r="J149" s="42">
        <v>599</v>
      </c>
      <c r="K149" s="42">
        <v>600</v>
      </c>
      <c r="L149" s="42">
        <v>605.1</v>
      </c>
      <c r="M149" s="42">
        <v>608.20000000000005</v>
      </c>
      <c r="N149" s="42">
        <v>604.70000000000005</v>
      </c>
      <c r="O149" s="42">
        <v>616.9</v>
      </c>
      <c r="P149" s="42">
        <v>614.6</v>
      </c>
      <c r="Q149" s="33" cm="1">
        <f t="array" ref="Q149">AVERAGE((LARGE(C149:P149,{1,2,3,4,5})))</f>
        <v>611.90000000000009</v>
      </c>
      <c r="R149" s="29">
        <f>AVERAGE(C149:P149)</f>
        <v>604.5363636363636</v>
      </c>
      <c r="S149" s="52"/>
    </row>
    <row r="150" spans="1:19" ht="18.5" x14ac:dyDescent="0.45">
      <c r="A150" s="14" t="s">
        <v>64</v>
      </c>
      <c r="B150" s="14" t="s">
        <v>63</v>
      </c>
      <c r="C150" s="42"/>
      <c r="D150" s="42"/>
      <c r="E150" s="42">
        <v>573.70000000000005</v>
      </c>
      <c r="F150" s="42">
        <v>594.1</v>
      </c>
      <c r="G150" s="42"/>
      <c r="H150" s="42"/>
      <c r="I150" s="42"/>
      <c r="J150" s="42">
        <v>567.20000000000005</v>
      </c>
      <c r="K150" s="42">
        <v>588.70000000000005</v>
      </c>
      <c r="L150" s="42">
        <v>578.79999999999995</v>
      </c>
      <c r="M150" s="42"/>
      <c r="N150" s="42"/>
      <c r="O150" s="42"/>
      <c r="P150" s="42"/>
      <c r="Q150" s="33" cm="1">
        <f t="array" ref="Q150">AVERAGE((LARGE(C150:P150,{1,2,3,4,5})))</f>
        <v>580.5</v>
      </c>
      <c r="R150" s="29">
        <f>AVERAGE(C150:P150)</f>
        <v>580.5</v>
      </c>
    </row>
    <row r="151" spans="1:19" ht="18.5" x14ac:dyDescent="0.45">
      <c r="A151" s="9"/>
      <c r="B151" s="9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62"/>
      <c r="P151" s="62"/>
    </row>
    <row r="152" spans="1:19" ht="18.5" x14ac:dyDescent="0.45">
      <c r="A152" s="9"/>
      <c r="B152" s="9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62"/>
      <c r="P152" s="62"/>
    </row>
    <row r="153" spans="1:19" ht="18.5" x14ac:dyDescent="0.45">
      <c r="A153" s="9"/>
      <c r="B153" s="9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62"/>
      <c r="P153" s="62"/>
    </row>
    <row r="154" spans="1:19" ht="18.5" x14ac:dyDescent="0.45">
      <c r="A154" s="9"/>
      <c r="B154" s="9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62"/>
      <c r="P154" s="62"/>
    </row>
    <row r="155" spans="1:19" ht="18.5" x14ac:dyDescent="0.45">
      <c r="A155" s="9"/>
      <c r="B155" s="9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62"/>
      <c r="P155" s="62"/>
    </row>
    <row r="156" spans="1:19" x14ac:dyDescent="0.35">
      <c r="C156" s="3"/>
      <c r="D156" s="3"/>
      <c r="E156" s="3"/>
      <c r="G156" s="3"/>
      <c r="H156" s="3"/>
    </row>
    <row r="157" spans="1:19" ht="18.5" x14ac:dyDescent="0.45">
      <c r="A157" s="53" t="s">
        <v>104</v>
      </c>
      <c r="E157" t="s">
        <v>70</v>
      </c>
      <c r="J157" s="11"/>
    </row>
    <row r="158" spans="1:19" ht="18.5" x14ac:dyDescent="0.45">
      <c r="J158" s="11"/>
    </row>
  </sheetData>
  <sortState xmlns:xlrd2="http://schemas.microsoft.com/office/spreadsheetml/2017/richdata2" ref="A16:X22">
    <sortCondition descending="1" ref="V16:V22"/>
  </sortState>
  <mergeCells count="3">
    <mergeCell ref="A1:I1"/>
    <mergeCell ref="F3:G3"/>
    <mergeCell ref="C3:D3"/>
  </mergeCells>
  <printOptions horizontalCentered="1" verticalCentered="1"/>
  <pageMargins left="0" right="0" top="0" bottom="0" header="0" footer="0"/>
  <pageSetup paperSize="17" scale="26" fitToWidth="0" orientation="landscape" r:id="rId1"/>
  <rowBreaks count="1" manualBreakCount="1">
    <brk id="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Ranking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Donald Stith</cp:lastModifiedBy>
  <cp:lastPrinted>2025-09-09T15:24:49Z</cp:lastPrinted>
  <dcterms:created xsi:type="dcterms:W3CDTF">2022-02-14T17:06:59Z</dcterms:created>
  <dcterms:modified xsi:type="dcterms:W3CDTF">2025-10-06T21:20:42Z</dcterms:modified>
</cp:coreProperties>
</file>